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15" windowHeight="850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Base_Inscription">'[1]Inscription'!$B$5:$O$505</definedName>
  </definedNames>
  <calcPr fullCalcOnLoad="1"/>
</workbook>
</file>

<file path=xl/sharedStrings.xml><?xml version="1.0" encoding="utf-8"?>
<sst xmlns="http://schemas.openxmlformats.org/spreadsheetml/2006/main" count="12" uniqueCount="12">
  <si>
    <t>Blancrupt _Lac  Blanc 20 juin 2015</t>
  </si>
  <si>
    <t>Dossard</t>
  </si>
  <si>
    <t>Nom et Prénom</t>
  </si>
  <si>
    <t>Catégorie</t>
  </si>
  <si>
    <t>Départ</t>
  </si>
  <si>
    <t>Arrivée</t>
  </si>
  <si>
    <t>Temps</t>
  </si>
  <si>
    <t>Place</t>
  </si>
  <si>
    <t>Nom du club</t>
  </si>
  <si>
    <t>Nom du chien</t>
  </si>
  <si>
    <t>Race</t>
  </si>
  <si>
    <t>Id. chien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</si>
</sst>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0" fontId="21" fillId="0" borderId="11" xfId="50" applyFont="1" applyBorder="1" applyAlignment="1">
      <alignment horizontal="center" vertical="center"/>
      <protection/>
    </xf>
    <xf numFmtId="0" fontId="19" fillId="7" borderId="11" xfId="0" applyFont="1" applyFill="1" applyBorder="1" applyAlignment="1" applyProtection="1">
      <alignment/>
      <protection/>
    </xf>
    <xf numFmtId="0" fontId="19" fillId="7" borderId="11" xfId="0" applyFont="1" applyFill="1" applyBorder="1" applyAlignment="1" applyProtection="1">
      <alignment horizontal="center"/>
      <protection/>
    </xf>
    <xf numFmtId="164" fontId="19" fillId="4" borderId="11" xfId="0" applyNumberFormat="1" applyFont="1" applyFill="1" applyBorder="1" applyAlignment="1" applyProtection="1">
      <alignment horizontal="center"/>
      <protection locked="0"/>
    </xf>
    <xf numFmtId="165" fontId="19" fillId="4" borderId="11" xfId="0" applyNumberFormat="1" applyFont="1" applyFill="1" applyBorder="1" applyAlignment="1" applyProtection="1">
      <alignment horizontal="center"/>
      <protection locked="0"/>
    </xf>
    <xf numFmtId="165" fontId="19" fillId="7" borderId="11" xfId="0" applyNumberFormat="1" applyFont="1" applyFill="1" applyBorder="1" applyAlignment="1" applyProtection="1">
      <alignment horizontal="center"/>
      <protection/>
    </xf>
    <xf numFmtId="0" fontId="19" fillId="4" borderId="11" xfId="0" applyNumberFormat="1" applyFont="1" applyFill="1" applyBorder="1" applyAlignment="1">
      <alignment horizontal="center"/>
    </xf>
    <xf numFmtId="0" fontId="19" fillId="34" borderId="11" xfId="0" applyNumberFormat="1" applyFont="1" applyFill="1" applyBorder="1" applyAlignment="1" applyProtection="1">
      <alignment horizontal="center"/>
      <protection/>
    </xf>
    <xf numFmtId="3" fontId="19" fillId="7" borderId="11" xfId="0" applyNumberFormat="1" applyFont="1" applyFill="1" applyBorder="1" applyAlignment="1" applyProtection="1">
      <alignment/>
      <protection/>
    </xf>
    <xf numFmtId="164" fontId="19" fillId="7" borderId="11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AEF12"/>
        </patternFill>
      </fill>
    </dxf>
    <dxf>
      <fill>
        <patternFill>
          <bgColor rgb="FFDCDCDC"/>
        </patternFill>
      </fill>
    </dxf>
    <dxf>
      <fill>
        <patternFill>
          <bgColor rgb="FFBDBA4A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AEF12"/>
        </patternFill>
      </fill>
    </dxf>
    <dxf>
      <fill>
        <patternFill>
          <bgColor rgb="FFDCDCDC"/>
        </patternFill>
      </fill>
    </dxf>
    <dxf>
      <fill>
        <patternFill>
          <bgColor rgb="FFBDBA4A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%20chrono_2015_BLANCRUPT_20_6_15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al"/>
      <sheetName val="Inscription"/>
      <sheetName val="Arrivée"/>
      <sheetName val="Catégorie"/>
      <sheetName val="Explications"/>
      <sheetName val="Feuil1"/>
    </sheetNames>
    <sheetDataSet>
      <sheetData sheetId="13">
        <row r="5">
          <cell r="B5">
            <v>1</v>
          </cell>
          <cell r="C5" t="str">
            <v>BLAESS Christophe</v>
          </cell>
          <cell r="E5" t="str">
            <v>H</v>
          </cell>
          <cell r="F5" t="str">
            <v>CaniVTT</v>
          </cell>
          <cell r="G5">
            <v>1965</v>
          </cell>
          <cell r="H5" t="str">
            <v>VHV2</v>
          </cell>
          <cell r="I5" t="str">
            <v>Gandja</v>
          </cell>
          <cell r="J5" t="str">
            <v>Braque Allemand</v>
          </cell>
          <cell r="K5">
            <v>250268710001010</v>
          </cell>
          <cell r="L5" t="str">
            <v>CTPB</v>
          </cell>
          <cell r="O5">
            <v>15711010</v>
          </cell>
        </row>
        <row r="6">
          <cell r="B6">
            <v>2</v>
          </cell>
          <cell r="C6" t="str">
            <v>HUMMEL Marc</v>
          </cell>
          <cell r="E6" t="str">
            <v>H</v>
          </cell>
          <cell r="F6" t="str">
            <v>CaniVTT</v>
          </cell>
          <cell r="G6">
            <v>1958</v>
          </cell>
          <cell r="H6" t="str">
            <v>VHV2</v>
          </cell>
          <cell r="I6" t="str">
            <v>Icks</v>
          </cell>
          <cell r="J6" t="str">
            <v>Braque d'Auvergne</v>
          </cell>
          <cell r="K6">
            <v>250268731030520</v>
          </cell>
          <cell r="L6" t="str">
            <v>EDA</v>
          </cell>
          <cell r="O6">
            <v>15683004</v>
          </cell>
        </row>
        <row r="7">
          <cell r="B7">
            <v>3</v>
          </cell>
          <cell r="C7" t="str">
            <v>GUERY David</v>
          </cell>
          <cell r="E7" t="str">
            <v>H</v>
          </cell>
          <cell r="F7" t="str">
            <v>CaniVTT</v>
          </cell>
          <cell r="G7">
            <v>1974</v>
          </cell>
          <cell r="H7" t="str">
            <v>VHV1</v>
          </cell>
          <cell r="I7" t="str">
            <v>Iron</v>
          </cell>
          <cell r="J7" t="str">
            <v>Dogue Argentin</v>
          </cell>
          <cell r="K7">
            <v>250269606037674</v>
          </cell>
        </row>
        <row r="8">
          <cell r="B8">
            <v>4</v>
          </cell>
          <cell r="C8" t="str">
            <v>SCHLICHTING Noël</v>
          </cell>
          <cell r="E8" t="str">
            <v>H</v>
          </cell>
          <cell r="F8" t="str">
            <v>CaniVTT</v>
          </cell>
          <cell r="G8">
            <v>1976</v>
          </cell>
          <cell r="H8" t="str">
            <v>VHS</v>
          </cell>
          <cell r="I8" t="str">
            <v>Blast</v>
          </cell>
          <cell r="J8" t="str">
            <v>Braque de Weimar</v>
          </cell>
          <cell r="K8">
            <v>250269801777410</v>
          </cell>
          <cell r="L8" t="str">
            <v>Spiridon</v>
          </cell>
          <cell r="O8">
            <v>15681030</v>
          </cell>
        </row>
        <row r="9">
          <cell r="B9">
            <v>5</v>
          </cell>
          <cell r="C9" t="str">
            <v>POVEDA Dominique</v>
          </cell>
          <cell r="E9" t="str">
            <v>F</v>
          </cell>
          <cell r="F9" t="str">
            <v>CaniVTT</v>
          </cell>
          <cell r="G9">
            <v>1952</v>
          </cell>
          <cell r="H9" t="str">
            <v>VFV2</v>
          </cell>
          <cell r="I9" t="str">
            <v>Giulli</v>
          </cell>
          <cell r="J9" t="str">
            <v>husky de Siberie</v>
          </cell>
          <cell r="K9">
            <v>250268720113695</v>
          </cell>
        </row>
        <row r="10">
          <cell r="B10">
            <v>6</v>
          </cell>
          <cell r="C10" t="str">
            <v>BISCH Arnaud</v>
          </cell>
          <cell r="E10" t="str">
            <v>H</v>
          </cell>
          <cell r="F10" t="str">
            <v>CaniVTT</v>
          </cell>
          <cell r="G10">
            <v>1977</v>
          </cell>
          <cell r="H10" t="str">
            <v>VHS</v>
          </cell>
          <cell r="I10" t="str">
            <v>Idao</v>
          </cell>
          <cell r="J10" t="str">
            <v>Braque de Weimar</v>
          </cell>
          <cell r="K10">
            <v>250269604896853</v>
          </cell>
        </row>
        <row r="11">
          <cell r="B11">
            <v>7</v>
          </cell>
          <cell r="C11" t="str">
            <v>POVEDA Georges</v>
          </cell>
          <cell r="E11" t="str">
            <v>H</v>
          </cell>
          <cell r="F11" t="str">
            <v>CaniVTT</v>
          </cell>
          <cell r="G11">
            <v>1940</v>
          </cell>
          <cell r="H11" t="str">
            <v>VHV2</v>
          </cell>
          <cell r="I11" t="str">
            <v>César</v>
          </cell>
          <cell r="J11" t="str">
            <v>Husky de Siberie</v>
          </cell>
          <cell r="K11">
            <v>250269602193742</v>
          </cell>
        </row>
        <row r="12">
          <cell r="B12">
            <v>8</v>
          </cell>
          <cell r="C12" t="str">
            <v>HUTIN Jean Luc</v>
          </cell>
          <cell r="E12" t="str">
            <v>H</v>
          </cell>
          <cell r="F12" t="str">
            <v>CaniVTT</v>
          </cell>
          <cell r="G12">
            <v>1971</v>
          </cell>
          <cell r="H12" t="str">
            <v>VHV1</v>
          </cell>
          <cell r="I12" t="str">
            <v>Cookie</v>
          </cell>
          <cell r="J12" t="str">
            <v>Husky de Siberie</v>
          </cell>
          <cell r="K12">
            <v>250269801901247</v>
          </cell>
          <cell r="L12" t="str">
            <v>Nanook</v>
          </cell>
        </row>
        <row r="13">
          <cell r="B13">
            <v>9</v>
          </cell>
          <cell r="C13" t="str">
            <v>BURTSCHER Céline</v>
          </cell>
          <cell r="E13" t="str">
            <v>F</v>
          </cell>
          <cell r="F13" t="str">
            <v>CaniVTT</v>
          </cell>
          <cell r="G13">
            <v>1990</v>
          </cell>
          <cell r="H13" t="str">
            <v>VFS</v>
          </cell>
          <cell r="I13" t="str">
            <v>Nalla</v>
          </cell>
          <cell r="J13" t="str">
            <v>Border Collie</v>
          </cell>
          <cell r="K13">
            <v>250268710211018</v>
          </cell>
          <cell r="O13" t="str">
            <v>CNEAC1058693</v>
          </cell>
        </row>
        <row r="14">
          <cell r="B14">
            <v>10</v>
          </cell>
          <cell r="C14" t="str">
            <v>DREYER Sébastien</v>
          </cell>
          <cell r="E14" t="str">
            <v>H</v>
          </cell>
          <cell r="F14" t="str">
            <v>CaniVTT</v>
          </cell>
          <cell r="G14">
            <v>1981</v>
          </cell>
          <cell r="H14" t="str">
            <v>VHS</v>
          </cell>
          <cell r="I14" t="str">
            <v>Jenga</v>
          </cell>
          <cell r="J14" t="str">
            <v>Braque Allemand</v>
          </cell>
          <cell r="K14">
            <v>250269802575259</v>
          </cell>
        </row>
        <row r="15">
          <cell r="B15">
            <v>11</v>
          </cell>
          <cell r="C15" t="str">
            <v>BURGLEN Sylvain </v>
          </cell>
          <cell r="E15" t="str">
            <v>H</v>
          </cell>
          <cell r="F15" t="str">
            <v>CaniVTT</v>
          </cell>
          <cell r="G15">
            <v>1972</v>
          </cell>
          <cell r="H15" t="str">
            <v>VHV1</v>
          </cell>
          <cell r="I15" t="str">
            <v>Rox</v>
          </cell>
          <cell r="J15" t="str">
            <v>croise berger</v>
          </cell>
          <cell r="K15">
            <v>250268711117617</v>
          </cell>
          <cell r="L15" t="str">
            <v>spiridon</v>
          </cell>
          <cell r="O15">
            <v>15681049</v>
          </cell>
        </row>
        <row r="16">
          <cell r="B16">
            <v>12</v>
          </cell>
          <cell r="C16" t="str">
            <v>ADAM Jacques</v>
          </cell>
          <cell r="E16" t="str">
            <v>H</v>
          </cell>
          <cell r="F16" t="str">
            <v>CaniVTT</v>
          </cell>
          <cell r="G16">
            <v>1950</v>
          </cell>
          <cell r="H16" t="str">
            <v>VHV2</v>
          </cell>
          <cell r="I16" t="str">
            <v>Gazelle</v>
          </cell>
          <cell r="J16" t="str">
            <v>Husky de Siberie</v>
          </cell>
          <cell r="K16">
            <v>250269604357483</v>
          </cell>
          <cell r="L16" t="str">
            <v>Spiridon</v>
          </cell>
          <cell r="O16">
            <v>15681001</v>
          </cell>
        </row>
        <row r="17">
          <cell r="B17">
            <v>13</v>
          </cell>
          <cell r="C17" t="str">
            <v>VERMOT Mélanie</v>
          </cell>
          <cell r="E17" t="str">
            <v>F</v>
          </cell>
          <cell r="F17" t="str">
            <v>CaniVTT</v>
          </cell>
          <cell r="G17">
            <v>1989</v>
          </cell>
          <cell r="H17" t="str">
            <v>VFS</v>
          </cell>
          <cell r="I17" t="str">
            <v>Kiskana</v>
          </cell>
          <cell r="J17" t="str">
            <v>Greyster</v>
          </cell>
          <cell r="K17">
            <v>756095200140798</v>
          </cell>
          <cell r="L17" t="str">
            <v>DOG'ING JURA</v>
          </cell>
          <cell r="O17">
            <v>14251002</v>
          </cell>
        </row>
        <row r="18">
          <cell r="B18">
            <v>14</v>
          </cell>
          <cell r="C18" t="str">
            <v>BLAESS Christophe</v>
          </cell>
          <cell r="E18" t="str">
            <v>H</v>
          </cell>
          <cell r="F18" t="str">
            <v>CaniVTT</v>
          </cell>
          <cell r="G18">
            <v>1965</v>
          </cell>
          <cell r="H18" t="str">
            <v>VHV2</v>
          </cell>
          <cell r="I18" t="str">
            <v>Iron</v>
          </cell>
          <cell r="J18" t="str">
            <v>Greyster</v>
          </cell>
          <cell r="K18">
            <v>250269604890750</v>
          </cell>
          <cell r="L18" t="str">
            <v>CTPB</v>
          </cell>
          <cell r="O18">
            <v>15711010</v>
          </cell>
        </row>
        <row r="19">
          <cell r="B19">
            <v>15</v>
          </cell>
          <cell r="C19" t="str">
            <v>HUMMEL Marc</v>
          </cell>
          <cell r="E19" t="str">
            <v>H</v>
          </cell>
          <cell r="F19" t="str">
            <v>CaniVTT</v>
          </cell>
          <cell r="G19">
            <v>1958</v>
          </cell>
          <cell r="H19" t="str">
            <v>VHV2</v>
          </cell>
          <cell r="I19" t="str">
            <v>Igrec</v>
          </cell>
          <cell r="J19" t="str">
            <v>Braque d'Auvergne</v>
          </cell>
          <cell r="K19">
            <v>250268731030535</v>
          </cell>
          <cell r="L19" t="str">
            <v>EDA</v>
          </cell>
          <cell r="O19">
            <v>15683004</v>
          </cell>
        </row>
        <row r="20">
          <cell r="B20">
            <v>16</v>
          </cell>
          <cell r="C20" t="str">
            <v>LOOS Pierre</v>
          </cell>
          <cell r="E20" t="str">
            <v>H</v>
          </cell>
          <cell r="F20" t="str">
            <v>CaniVTT</v>
          </cell>
          <cell r="G20">
            <v>1972</v>
          </cell>
          <cell r="H20" t="str">
            <v>VHV1</v>
          </cell>
          <cell r="I20" t="str">
            <v>Troïka</v>
          </cell>
          <cell r="J20" t="str">
            <v>Alaskan</v>
          </cell>
          <cell r="K20">
            <v>250269602856417</v>
          </cell>
          <cell r="L20" t="str">
            <v>Spiridon</v>
          </cell>
          <cell r="M20">
            <v>8</v>
          </cell>
          <cell r="N20" t="str">
            <v>ok</v>
          </cell>
          <cell r="O20">
            <v>15681007</v>
          </cell>
        </row>
        <row r="21">
          <cell r="B21">
            <v>101</v>
          </cell>
          <cell r="C21" t="str">
            <v>MANCEAU Angel</v>
          </cell>
          <cell r="E21" t="str">
            <v>H</v>
          </cell>
          <cell r="F21" t="str">
            <v>CaniCross</v>
          </cell>
          <cell r="G21">
            <v>2004</v>
          </cell>
          <cell r="H21" t="str">
            <v>CHE2</v>
          </cell>
          <cell r="I21" t="str">
            <v>Icare</v>
          </cell>
          <cell r="J21" t="str">
            <v>Shetland</v>
          </cell>
          <cell r="K21">
            <v>250269604899554</v>
          </cell>
        </row>
        <row r="22">
          <cell r="B22">
            <v>151</v>
          </cell>
          <cell r="C22" t="str">
            <v>BURGLEN Sylvain </v>
          </cell>
          <cell r="E22" t="str">
            <v>H</v>
          </cell>
          <cell r="F22" t="str">
            <v>CaniCross</v>
          </cell>
          <cell r="G22">
            <v>1972</v>
          </cell>
          <cell r="H22" t="str">
            <v>CHV1</v>
          </cell>
          <cell r="I22" t="str">
            <v>Caline</v>
          </cell>
          <cell r="J22" t="str">
            <v>X  Beauceron</v>
          </cell>
          <cell r="K22">
            <v>250269400049260</v>
          </cell>
          <cell r="L22" t="str">
            <v>spiridon</v>
          </cell>
          <cell r="O22">
            <v>15681049</v>
          </cell>
        </row>
        <row r="23">
          <cell r="B23">
            <v>152</v>
          </cell>
          <cell r="C23" t="str">
            <v>TSCHUPP Thierry</v>
          </cell>
          <cell r="E23" t="str">
            <v>H</v>
          </cell>
          <cell r="F23" t="str">
            <v>CaniCross</v>
          </cell>
          <cell r="G23">
            <v>1966</v>
          </cell>
          <cell r="H23" t="str">
            <v>CHV1</v>
          </cell>
          <cell r="I23" t="str">
            <v>Ixia</v>
          </cell>
          <cell r="J23" t="str">
            <v>Golden Retriever</v>
          </cell>
          <cell r="K23">
            <v>250268600018764</v>
          </cell>
        </row>
        <row r="24">
          <cell r="B24">
            <v>153</v>
          </cell>
          <cell r="C24" t="str">
            <v>HUGUENEL Valérie</v>
          </cell>
          <cell r="E24" t="str">
            <v>F</v>
          </cell>
          <cell r="F24" t="str">
            <v>CaniCross</v>
          </cell>
          <cell r="G24">
            <v>1973</v>
          </cell>
          <cell r="H24" t="str">
            <v>CFV1</v>
          </cell>
          <cell r="I24" t="str">
            <v>Galilée</v>
          </cell>
          <cell r="J24" t="str">
            <v>Dalmatien</v>
          </cell>
          <cell r="K24">
            <v>250269604527855</v>
          </cell>
        </row>
        <row r="25">
          <cell r="B25">
            <v>154</v>
          </cell>
          <cell r="C25" t="str">
            <v>HASSLER Evelyne</v>
          </cell>
          <cell r="E25" t="str">
            <v>F</v>
          </cell>
          <cell r="F25" t="str">
            <v>CaniCross</v>
          </cell>
          <cell r="G25">
            <v>1963</v>
          </cell>
          <cell r="H25" t="str">
            <v>CFV2</v>
          </cell>
          <cell r="I25" t="str">
            <v>Gi</v>
          </cell>
          <cell r="J25" t="str">
            <v>Berger Belge Tervueren</v>
          </cell>
          <cell r="K25">
            <v>250269500470547</v>
          </cell>
          <cell r="L25" t="str">
            <v>Spiridon</v>
          </cell>
          <cell r="O25">
            <v>15681004</v>
          </cell>
        </row>
        <row r="26">
          <cell r="B26">
            <v>155</v>
          </cell>
          <cell r="C26" t="str">
            <v>YUNGBLUTH Katia</v>
          </cell>
          <cell r="E26" t="str">
            <v>F</v>
          </cell>
          <cell r="F26" t="str">
            <v>CaniCross</v>
          </cell>
          <cell r="G26">
            <v>1968</v>
          </cell>
          <cell r="H26" t="str">
            <v>CFV1</v>
          </cell>
          <cell r="I26" t="str">
            <v>Feroé</v>
          </cell>
          <cell r="J26" t="str">
            <v>Whippet</v>
          </cell>
          <cell r="K26">
            <v>250269604193489</v>
          </cell>
          <cell r="L26" t="str">
            <v>Spiridon</v>
          </cell>
          <cell r="O26">
            <v>15681002</v>
          </cell>
        </row>
        <row r="27">
          <cell r="B27">
            <v>156</v>
          </cell>
          <cell r="C27" t="str">
            <v>SUPIOT Arnaud</v>
          </cell>
          <cell r="E27" t="str">
            <v>H</v>
          </cell>
          <cell r="F27" t="str">
            <v>CaniCross</v>
          </cell>
          <cell r="G27">
            <v>1973</v>
          </cell>
          <cell r="H27" t="str">
            <v>CHV1</v>
          </cell>
          <cell r="I27" t="str">
            <v>Darius</v>
          </cell>
          <cell r="J27" t="str">
            <v>Caniche Royal</v>
          </cell>
          <cell r="K27">
            <v>250269801969043</v>
          </cell>
          <cell r="L27" t="str">
            <v>Empreinte 67</v>
          </cell>
        </row>
        <row r="28">
          <cell r="B28">
            <v>157</v>
          </cell>
          <cell r="C28" t="str">
            <v>PIERSON Julien</v>
          </cell>
          <cell r="E28" t="str">
            <v>H</v>
          </cell>
          <cell r="F28" t="str">
            <v>CaniCross</v>
          </cell>
          <cell r="G28">
            <v>1975</v>
          </cell>
          <cell r="H28" t="str">
            <v>CHV1</v>
          </cell>
          <cell r="I28" t="str">
            <v>Gipsy</v>
          </cell>
          <cell r="J28" t="str">
            <v>Siberian Husky</v>
          </cell>
          <cell r="K28" t="str">
            <v>FRSN01003097</v>
          </cell>
        </row>
        <row r="29">
          <cell r="B29">
            <v>158</v>
          </cell>
          <cell r="C29" t="str">
            <v>FOUBERT Laurent</v>
          </cell>
          <cell r="E29" t="str">
            <v>H</v>
          </cell>
          <cell r="F29" t="str">
            <v>CaniCross</v>
          </cell>
          <cell r="G29">
            <v>1966</v>
          </cell>
          <cell r="H29" t="str">
            <v>CHV1</v>
          </cell>
          <cell r="I29" t="str">
            <v>Comète</v>
          </cell>
          <cell r="J29" t="str">
            <v>ESD</v>
          </cell>
          <cell r="K29">
            <v>250269602224915</v>
          </cell>
          <cell r="L29" t="str">
            <v>Spiridon</v>
          </cell>
          <cell r="O29">
            <v>15681019</v>
          </cell>
        </row>
        <row r="30">
          <cell r="B30">
            <v>159</v>
          </cell>
          <cell r="C30" t="str">
            <v>HEYER Gabrielle</v>
          </cell>
          <cell r="E30" t="str">
            <v>F</v>
          </cell>
          <cell r="F30" t="str">
            <v>CaniCross</v>
          </cell>
          <cell r="G30">
            <v>1981</v>
          </cell>
          <cell r="H30" t="str">
            <v>CFS</v>
          </cell>
          <cell r="I30" t="str">
            <v>Kenshin</v>
          </cell>
          <cell r="J30" t="str">
            <v>Labrador</v>
          </cell>
          <cell r="K30">
            <v>250268500140127</v>
          </cell>
          <cell r="L30" t="str">
            <v>Empreinte 67</v>
          </cell>
          <cell r="O30">
            <v>15672004</v>
          </cell>
        </row>
        <row r="31">
          <cell r="B31">
            <v>160</v>
          </cell>
          <cell r="C31" t="str">
            <v>ZAEPFEL Sébastien</v>
          </cell>
          <cell r="E31" t="str">
            <v>H</v>
          </cell>
          <cell r="F31" t="str">
            <v>CaniCross</v>
          </cell>
          <cell r="G31">
            <v>1977</v>
          </cell>
          <cell r="H31" t="str">
            <v>CHS</v>
          </cell>
          <cell r="I31" t="str">
            <v>Fun</v>
          </cell>
          <cell r="J31" t="str">
            <v>Samoyède</v>
          </cell>
          <cell r="K31">
            <v>250269604221877</v>
          </cell>
          <cell r="O31">
            <v>15681035</v>
          </cell>
        </row>
        <row r="32">
          <cell r="B32">
            <v>162</v>
          </cell>
          <cell r="C32" t="str">
            <v>BELLER  Diamanté</v>
          </cell>
          <cell r="E32" t="str">
            <v>F</v>
          </cell>
          <cell r="F32" t="str">
            <v>CaniCross</v>
          </cell>
          <cell r="G32">
            <v>1948</v>
          </cell>
          <cell r="H32" t="str">
            <v>CFV3</v>
          </cell>
          <cell r="I32" t="str">
            <v>Daiby</v>
          </cell>
          <cell r="J32" t="str">
            <v>X Border Collie</v>
          </cell>
          <cell r="K32">
            <v>250268500148359</v>
          </cell>
          <cell r="L32" t="str">
            <v>Empreinte 67</v>
          </cell>
          <cell r="O32">
            <v>15672005</v>
          </cell>
        </row>
        <row r="33">
          <cell r="B33">
            <v>163</v>
          </cell>
          <cell r="C33" t="str">
            <v>WACHS Dominique</v>
          </cell>
          <cell r="E33" t="str">
            <v>F</v>
          </cell>
          <cell r="F33" t="str">
            <v>CaniCross</v>
          </cell>
          <cell r="G33">
            <v>1962</v>
          </cell>
          <cell r="H33" t="str">
            <v>CFV2</v>
          </cell>
          <cell r="I33" t="str">
            <v>Cheyenne</v>
          </cell>
          <cell r="J33" t="str">
            <v>Husky de Siberie</v>
          </cell>
          <cell r="K33" t="str">
            <v>2 FMP 305</v>
          </cell>
          <cell r="L33" t="str">
            <v>spiridon</v>
          </cell>
          <cell r="O33">
            <v>15681021</v>
          </cell>
        </row>
        <row r="34">
          <cell r="B34">
            <v>164</v>
          </cell>
          <cell r="C34" t="str">
            <v>BURG Jean Marc</v>
          </cell>
          <cell r="E34" t="str">
            <v>H</v>
          </cell>
          <cell r="F34" t="str">
            <v>CaniCross</v>
          </cell>
          <cell r="G34">
            <v>1959</v>
          </cell>
          <cell r="H34" t="str">
            <v>CHV2</v>
          </cell>
          <cell r="I34" t="str">
            <v>Dusty</v>
          </cell>
          <cell r="J34" t="str">
            <v>Braque Allemand</v>
          </cell>
          <cell r="K34">
            <v>250269500203730</v>
          </cell>
          <cell r="L34" t="str">
            <v>Empreinte 67</v>
          </cell>
          <cell r="O34">
            <v>15672008</v>
          </cell>
        </row>
        <row r="35">
          <cell r="B35">
            <v>165</v>
          </cell>
          <cell r="C35" t="str">
            <v>KNOPF Yves</v>
          </cell>
          <cell r="E35" t="str">
            <v>H</v>
          </cell>
          <cell r="F35" t="str">
            <v>CaniCross</v>
          </cell>
          <cell r="G35">
            <v>1963</v>
          </cell>
          <cell r="H35" t="str">
            <v>CHV2</v>
          </cell>
          <cell r="I35" t="str">
            <v>Eros</v>
          </cell>
          <cell r="J35" t="str">
            <v>Husky de Siberie</v>
          </cell>
          <cell r="K35">
            <v>250269602741333</v>
          </cell>
          <cell r="L35" t="str">
            <v>Spiridon</v>
          </cell>
          <cell r="O35">
            <v>15681032</v>
          </cell>
        </row>
        <row r="36">
          <cell r="B36">
            <v>166</v>
          </cell>
          <cell r="C36" t="str">
            <v>HIRLEMANN Hélène</v>
          </cell>
          <cell r="E36" t="str">
            <v>F</v>
          </cell>
          <cell r="F36" t="str">
            <v>CaniCross</v>
          </cell>
          <cell r="G36">
            <v>1990</v>
          </cell>
          <cell r="H36" t="str">
            <v>CFS</v>
          </cell>
          <cell r="I36" t="str">
            <v>Harcos</v>
          </cell>
          <cell r="J36" t="str">
            <v>Beagle</v>
          </cell>
          <cell r="K36">
            <v>250269604759460</v>
          </cell>
        </row>
        <row r="37">
          <cell r="B37">
            <v>167</v>
          </cell>
          <cell r="C37" t="str">
            <v>MULLER Corinne</v>
          </cell>
          <cell r="E37" t="str">
            <v>F</v>
          </cell>
          <cell r="F37" t="str">
            <v>CaniCross</v>
          </cell>
          <cell r="G37">
            <v>1970</v>
          </cell>
          <cell r="H37" t="str">
            <v>CFV1</v>
          </cell>
          <cell r="I37" t="str">
            <v>Lolita</v>
          </cell>
          <cell r="J37" t="str">
            <v>Berger Belge Tervueren</v>
          </cell>
          <cell r="K37">
            <v>250268400007837</v>
          </cell>
          <cell r="L37" t="str">
            <v>spiridon</v>
          </cell>
          <cell r="O37">
            <v>15681053</v>
          </cell>
        </row>
        <row r="38">
          <cell r="B38">
            <v>168</v>
          </cell>
          <cell r="C38" t="str">
            <v>PEREY Alexandre</v>
          </cell>
          <cell r="E38" t="str">
            <v>H</v>
          </cell>
          <cell r="F38" t="str">
            <v>CaniCross</v>
          </cell>
          <cell r="G38">
            <v>1979</v>
          </cell>
          <cell r="H38" t="str">
            <v>CHS</v>
          </cell>
          <cell r="I38" t="str">
            <v>Fee Nala</v>
          </cell>
          <cell r="J38" t="str">
            <v>Flat Coated Retriever</v>
          </cell>
          <cell r="K38">
            <v>250269700334558</v>
          </cell>
          <cell r="L38" t="str">
            <v>Spiridon</v>
          </cell>
          <cell r="O38">
            <v>15681041</v>
          </cell>
        </row>
        <row r="39">
          <cell r="B39">
            <v>169</v>
          </cell>
          <cell r="C39" t="str">
            <v>KOUTNY Hélène</v>
          </cell>
          <cell r="E39" t="str">
            <v>F</v>
          </cell>
          <cell r="F39" t="str">
            <v>CaniCross</v>
          </cell>
          <cell r="G39">
            <v>1987</v>
          </cell>
          <cell r="H39" t="str">
            <v>CFS</v>
          </cell>
          <cell r="I39" t="str">
            <v>Ganache</v>
          </cell>
          <cell r="J39" t="str">
            <v>Berger Australien</v>
          </cell>
          <cell r="K39">
            <v>250269901719830</v>
          </cell>
        </row>
        <row r="40">
          <cell r="B40">
            <v>170</v>
          </cell>
          <cell r="C40" t="str">
            <v>DEMOND Lloyd</v>
          </cell>
          <cell r="E40" t="str">
            <v>H</v>
          </cell>
          <cell r="F40" t="str">
            <v>CaniCross</v>
          </cell>
          <cell r="G40">
            <v>1983</v>
          </cell>
          <cell r="H40" t="str">
            <v>CHS</v>
          </cell>
          <cell r="I40" t="str">
            <v>Faïka</v>
          </cell>
          <cell r="J40" t="str">
            <v>Braque Allemand</v>
          </cell>
          <cell r="K40">
            <v>250269500353160</v>
          </cell>
          <cell r="L40" t="str">
            <v>Spiridon</v>
          </cell>
          <cell r="O40">
            <v>15681051</v>
          </cell>
        </row>
        <row r="41">
          <cell r="B41">
            <v>171</v>
          </cell>
          <cell r="C41" t="str">
            <v>ISSEMANN Sylvain</v>
          </cell>
          <cell r="E41" t="str">
            <v>H</v>
          </cell>
          <cell r="F41" t="str">
            <v>CaniCross</v>
          </cell>
          <cell r="G41">
            <v>1981</v>
          </cell>
          <cell r="H41" t="str">
            <v>CHS</v>
          </cell>
          <cell r="I41" t="str">
            <v>June</v>
          </cell>
          <cell r="J41" t="str">
            <v>Berger Australien</v>
          </cell>
          <cell r="K41">
            <v>250268711051821</v>
          </cell>
          <cell r="L41" t="str">
            <v>TCC Florival</v>
          </cell>
          <cell r="O41">
            <v>138153</v>
          </cell>
        </row>
        <row r="42">
          <cell r="B42">
            <v>172</v>
          </cell>
          <cell r="C42" t="str">
            <v>LOCHER Roxane</v>
          </cell>
          <cell r="E42" t="str">
            <v>F</v>
          </cell>
          <cell r="F42" t="str">
            <v>CaniCross</v>
          </cell>
          <cell r="G42">
            <v>1992</v>
          </cell>
          <cell r="H42" t="str">
            <v>CFS</v>
          </cell>
          <cell r="I42" t="str">
            <v>Izia</v>
          </cell>
          <cell r="J42" t="str">
            <v>Berger Australien</v>
          </cell>
          <cell r="K42">
            <v>250268601029799</v>
          </cell>
        </row>
        <row r="43">
          <cell r="B43">
            <v>173</v>
          </cell>
          <cell r="C43" t="str">
            <v>FOURNIER Jason</v>
          </cell>
          <cell r="E43" t="str">
            <v>H</v>
          </cell>
          <cell r="F43" t="str">
            <v>CaniCross</v>
          </cell>
          <cell r="G43">
            <v>1990</v>
          </cell>
          <cell r="H43" t="str">
            <v>CHS</v>
          </cell>
          <cell r="I43" t="str">
            <v>Hapache</v>
          </cell>
          <cell r="J43" t="str">
            <v>Husky de Siberie</v>
          </cell>
          <cell r="K43">
            <v>250269604666273</v>
          </cell>
          <cell r="L43" t="str">
            <v>SUPER DOG</v>
          </cell>
          <cell r="O43" t="str">
            <v>077018.2014/2015</v>
          </cell>
        </row>
        <row r="44">
          <cell r="B44">
            <v>174</v>
          </cell>
          <cell r="C44" t="str">
            <v>SPEYBROEK Marc Antoine</v>
          </cell>
          <cell r="E44" t="str">
            <v>H</v>
          </cell>
          <cell r="F44" t="str">
            <v>CaniCross</v>
          </cell>
          <cell r="G44">
            <v>1979</v>
          </cell>
          <cell r="H44" t="str">
            <v>CHS</v>
          </cell>
          <cell r="I44" t="str">
            <v>Crap's</v>
          </cell>
          <cell r="J44" t="str">
            <v>Border Collie</v>
          </cell>
          <cell r="K44">
            <v>250269801065828</v>
          </cell>
          <cell r="L44" t="str">
            <v>Spiridon</v>
          </cell>
          <cell r="O44">
            <v>15681016</v>
          </cell>
        </row>
        <row r="45">
          <cell r="B45">
            <v>175</v>
          </cell>
          <cell r="C45" t="str">
            <v>SCHOELCHER Fabrice</v>
          </cell>
          <cell r="E45" t="str">
            <v>H</v>
          </cell>
          <cell r="F45" t="str">
            <v>CaniCross</v>
          </cell>
          <cell r="G45">
            <v>1990</v>
          </cell>
          <cell r="H45" t="str">
            <v>CHS</v>
          </cell>
          <cell r="I45" t="str">
            <v>Alaska</v>
          </cell>
          <cell r="J45" t="str">
            <v>Husky de Siberie</v>
          </cell>
          <cell r="K45">
            <v>250269801783579</v>
          </cell>
        </row>
        <row r="46">
          <cell r="B46">
            <v>176</v>
          </cell>
          <cell r="C46" t="str">
            <v>GEIGER Thierry</v>
          </cell>
          <cell r="E46" t="str">
            <v>H</v>
          </cell>
          <cell r="F46" t="str">
            <v>CaniCross</v>
          </cell>
          <cell r="G46">
            <v>1967</v>
          </cell>
          <cell r="H46" t="str">
            <v>CHV1</v>
          </cell>
          <cell r="I46" t="str">
            <v>IMBA</v>
          </cell>
          <cell r="J46" t="str">
            <v>croisé beauceron</v>
          </cell>
          <cell r="K46">
            <v>250269810042923</v>
          </cell>
          <cell r="L46" t="str">
            <v>spiridon</v>
          </cell>
          <cell r="O46">
            <v>15681038</v>
          </cell>
        </row>
        <row r="47">
          <cell r="B47">
            <v>177</v>
          </cell>
          <cell r="C47" t="str">
            <v>CLAUDEPIERRE  Amélie</v>
          </cell>
          <cell r="E47" t="str">
            <v>F</v>
          </cell>
          <cell r="F47" t="str">
            <v>CaniCross</v>
          </cell>
          <cell r="G47">
            <v>1990</v>
          </cell>
          <cell r="H47" t="str">
            <v>CFS</v>
          </cell>
          <cell r="I47" t="str">
            <v>Fidji</v>
          </cell>
          <cell r="J47" t="str">
            <v>Husky de Siberie</v>
          </cell>
          <cell r="K47">
            <v>250269500355077</v>
          </cell>
        </row>
        <row r="48">
          <cell r="B48">
            <v>178</v>
          </cell>
          <cell r="C48" t="str">
            <v>PLATON Antoine</v>
          </cell>
          <cell r="E48" t="str">
            <v>H</v>
          </cell>
          <cell r="F48" t="str">
            <v>CaniCross</v>
          </cell>
          <cell r="G48">
            <v>1988</v>
          </cell>
          <cell r="H48" t="str">
            <v>CHS</v>
          </cell>
          <cell r="I48" t="str">
            <v>Flocon</v>
          </cell>
          <cell r="J48" t="str">
            <v>Berger Blanc Suisse</v>
          </cell>
          <cell r="K48">
            <v>250269604225878</v>
          </cell>
        </row>
        <row r="49">
          <cell r="B49">
            <v>179</v>
          </cell>
          <cell r="C49" t="str">
            <v>ROLLAND Antoine</v>
          </cell>
          <cell r="E49" t="str">
            <v>H</v>
          </cell>
          <cell r="F49" t="str">
            <v>CaniCross</v>
          </cell>
          <cell r="G49">
            <v>1981</v>
          </cell>
          <cell r="H49" t="str">
            <v>CHS</v>
          </cell>
          <cell r="I49" t="str">
            <v>Emmy</v>
          </cell>
          <cell r="J49" t="str">
            <v>X Tervueren</v>
          </cell>
          <cell r="K49">
            <v>250269602611162</v>
          </cell>
          <cell r="L49" t="str">
            <v>Spiridon</v>
          </cell>
          <cell r="O49">
            <v>15681033</v>
          </cell>
        </row>
        <row r="50">
          <cell r="B50">
            <v>180</v>
          </cell>
          <cell r="C50" t="str">
            <v>QUERARD Maximilien</v>
          </cell>
          <cell r="E50" t="str">
            <v>H</v>
          </cell>
          <cell r="F50" t="str">
            <v>CaniCross</v>
          </cell>
          <cell r="G50">
            <v>1994</v>
          </cell>
          <cell r="H50" t="str">
            <v>CHS</v>
          </cell>
          <cell r="I50" t="str">
            <v>Finette</v>
          </cell>
          <cell r="J50" t="str">
            <v>Berger de Beauce</v>
          </cell>
          <cell r="K50">
            <v>250269799029354</v>
          </cell>
          <cell r="L50" t="str">
            <v>EDA</v>
          </cell>
        </row>
        <row r="51">
          <cell r="B51">
            <v>181</v>
          </cell>
          <cell r="C51" t="str">
            <v>OFFNER Jean Daniel</v>
          </cell>
          <cell r="E51" t="str">
            <v>H</v>
          </cell>
          <cell r="F51" t="str">
            <v>CaniCross</v>
          </cell>
          <cell r="G51">
            <v>1981</v>
          </cell>
          <cell r="H51" t="str">
            <v>CHS</v>
          </cell>
          <cell r="I51" t="str">
            <v>Djiro</v>
          </cell>
          <cell r="J51" t="str">
            <v>Husky de Siberie</v>
          </cell>
          <cell r="K51">
            <v>250269801162040</v>
          </cell>
          <cell r="L51" t="str">
            <v>DOG'ING JURA</v>
          </cell>
          <cell r="O51">
            <v>15251001</v>
          </cell>
        </row>
        <row r="52">
          <cell r="B52">
            <v>200</v>
          </cell>
          <cell r="C52" t="str">
            <v>METZ Anne</v>
          </cell>
          <cell r="E52" t="str">
            <v>F</v>
          </cell>
          <cell r="F52" t="str">
            <v>CaniCross</v>
          </cell>
          <cell r="G52">
            <v>1974</v>
          </cell>
          <cell r="H52" t="str">
            <v>CFV1</v>
          </cell>
          <cell r="I52" t="str">
            <v>Hydill</v>
          </cell>
          <cell r="J52" t="str">
            <v>Beagle</v>
          </cell>
          <cell r="K52">
            <v>250268601016577</v>
          </cell>
        </row>
        <row r="53">
          <cell r="B53">
            <v>377</v>
          </cell>
          <cell r="C53" t="str">
            <v>DUMEN Lucie</v>
          </cell>
          <cell r="E53" t="str">
            <v>F</v>
          </cell>
          <cell r="F53" t="str">
            <v>CaniCross</v>
          </cell>
          <cell r="G53">
            <v>2004</v>
          </cell>
          <cell r="H53" t="str">
            <v>CFE2</v>
          </cell>
          <cell r="I53" t="str">
            <v>Lolita</v>
          </cell>
          <cell r="J53" t="str">
            <v>Berger Belge Tervueren</v>
          </cell>
          <cell r="K53">
            <v>250268400007837</v>
          </cell>
          <cell r="L53" t="str">
            <v>spiridon</v>
          </cell>
        </row>
        <row r="54">
          <cell r="B54">
            <v>378</v>
          </cell>
          <cell r="C54" t="str">
            <v>HUTIN Léa</v>
          </cell>
          <cell r="E54" t="str">
            <v>F</v>
          </cell>
          <cell r="F54" t="str">
            <v>CaniCross</v>
          </cell>
          <cell r="G54">
            <v>2004</v>
          </cell>
          <cell r="H54" t="str">
            <v>CFE2</v>
          </cell>
          <cell r="I54" t="str">
            <v>Gipsy</v>
          </cell>
          <cell r="J54" t="str">
            <v>Husky de Siberie</v>
          </cell>
          <cell r="K54">
            <v>250269801902975</v>
          </cell>
        </row>
        <row r="55">
          <cell r="B55">
            <v>379</v>
          </cell>
          <cell r="C55" t="str">
            <v>BLAESS Maxime</v>
          </cell>
          <cell r="E55" t="str">
            <v>H</v>
          </cell>
          <cell r="F55" t="str">
            <v>CaniCross</v>
          </cell>
          <cell r="G55">
            <v>2002</v>
          </cell>
          <cell r="H55" t="str">
            <v>CHE2</v>
          </cell>
          <cell r="I55" t="str">
            <v>Floppy</v>
          </cell>
          <cell r="J55" t="str">
            <v>Border Collie</v>
          </cell>
          <cell r="K55">
            <v>250269500348285</v>
          </cell>
          <cell r="L55" t="str">
            <v>CTPB</v>
          </cell>
          <cell r="O55">
            <v>15711011</v>
          </cell>
        </row>
        <row r="56">
          <cell r="B56">
            <v>380</v>
          </cell>
          <cell r="C56" t="str">
            <v>BONAS Maëlys</v>
          </cell>
          <cell r="E56" t="str">
            <v>F</v>
          </cell>
          <cell r="F56" t="str">
            <v>CaniCross</v>
          </cell>
          <cell r="G56">
            <v>2002</v>
          </cell>
          <cell r="H56" t="str">
            <v>CFE2</v>
          </cell>
          <cell r="I56" t="str">
            <v>Chester</v>
          </cell>
          <cell r="J56" t="str">
            <v>Berger Australien</v>
          </cell>
          <cell r="K56">
            <v>250269602921767</v>
          </cell>
        </row>
        <row r="57">
          <cell r="B57">
            <v>571</v>
          </cell>
          <cell r="C57" t="str">
            <v>MANCEAU Sandra</v>
          </cell>
          <cell r="E57" t="str">
            <v>F</v>
          </cell>
          <cell r="F57" t="str">
            <v>CaniCross</v>
          </cell>
          <cell r="G57">
            <v>1973</v>
          </cell>
          <cell r="H57" t="str">
            <v>CFV1</v>
          </cell>
          <cell r="I57" t="str">
            <v>Icare</v>
          </cell>
          <cell r="J57" t="str">
            <v>Shetland</v>
          </cell>
          <cell r="K57">
            <v>250269604899554</v>
          </cell>
        </row>
        <row r="58">
          <cell r="B58">
            <v>572</v>
          </cell>
          <cell r="C58" t="str">
            <v>BURGLEN Sylvain </v>
          </cell>
          <cell r="E58" t="str">
            <v>H</v>
          </cell>
          <cell r="F58" t="str">
            <v>CaniCross</v>
          </cell>
          <cell r="G58">
            <v>1972</v>
          </cell>
          <cell r="H58" t="str">
            <v>CHV1</v>
          </cell>
          <cell r="I58" t="str">
            <v>Flèche</v>
          </cell>
          <cell r="J58" t="str">
            <v>Beauceron</v>
          </cell>
          <cell r="K58">
            <v>250269602850612</v>
          </cell>
          <cell r="L58" t="str">
            <v>spiridon</v>
          </cell>
          <cell r="O58">
            <v>15681049</v>
          </cell>
        </row>
        <row r="59">
          <cell r="B59">
            <v>573</v>
          </cell>
          <cell r="C59" t="str">
            <v>SPEYBROEK Marc Antoine</v>
          </cell>
          <cell r="E59" t="str">
            <v>H</v>
          </cell>
          <cell r="F59" t="str">
            <v>CaniCross</v>
          </cell>
          <cell r="G59">
            <v>1979</v>
          </cell>
          <cell r="H59" t="str">
            <v>CHS</v>
          </cell>
          <cell r="I59" t="str">
            <v>Tyson</v>
          </cell>
          <cell r="J59" t="str">
            <v>X Galgos</v>
          </cell>
          <cell r="K59">
            <v>941000011238652</v>
          </cell>
          <cell r="L59" t="str">
            <v>Spiridon</v>
          </cell>
          <cell r="O59">
            <v>15681015</v>
          </cell>
        </row>
        <row r="60">
          <cell r="B60">
            <v>574</v>
          </cell>
          <cell r="C60" t="str">
            <v>ROLLAND Antoine</v>
          </cell>
          <cell r="E60" t="str">
            <v>H</v>
          </cell>
          <cell r="F60" t="str">
            <v>CaniCross</v>
          </cell>
          <cell r="G60">
            <v>1981</v>
          </cell>
          <cell r="H60" t="str">
            <v>CHS</v>
          </cell>
          <cell r="I60" t="str">
            <v>Icar</v>
          </cell>
          <cell r="J60" t="str">
            <v>X Braque</v>
          </cell>
          <cell r="K60">
            <v>250269606198392</v>
          </cell>
          <cell r="L60" t="str">
            <v>Spiridon</v>
          </cell>
          <cell r="O60">
            <v>15681033</v>
          </cell>
        </row>
        <row r="61">
          <cell r="B61">
            <v>575</v>
          </cell>
          <cell r="C61" t="str">
            <v>DAMAND Leila</v>
          </cell>
          <cell r="E61" t="str">
            <v>F</v>
          </cell>
          <cell r="F61" t="str">
            <v>CaniCross</v>
          </cell>
          <cell r="G61">
            <v>1990</v>
          </cell>
          <cell r="H61" t="str">
            <v>CFS</v>
          </cell>
          <cell r="I61" t="str">
            <v>Conan</v>
          </cell>
          <cell r="J61" t="str">
            <v>Boxer</v>
          </cell>
          <cell r="K61">
            <v>250269604535324</v>
          </cell>
        </row>
        <row r="62">
          <cell r="B62">
            <v>576</v>
          </cell>
          <cell r="C62" t="str">
            <v>ANTONIUCCI Aude</v>
          </cell>
          <cell r="E62" t="str">
            <v>F</v>
          </cell>
          <cell r="F62" t="str">
            <v>CaniCross</v>
          </cell>
          <cell r="G62">
            <v>1987</v>
          </cell>
          <cell r="H62" t="str">
            <v>CFS</v>
          </cell>
          <cell r="I62" t="str">
            <v>Saiko</v>
          </cell>
          <cell r="J62" t="str">
            <v>Doberman</v>
          </cell>
          <cell r="K62">
            <v>250269602974347</v>
          </cell>
        </row>
        <row r="63">
          <cell r="B63">
            <v>577</v>
          </cell>
          <cell r="C63" t="str">
            <v>LOOS Pierre</v>
          </cell>
          <cell r="E63" t="str">
            <v>H</v>
          </cell>
          <cell r="F63" t="str">
            <v>CaniCross</v>
          </cell>
          <cell r="G63">
            <v>1972</v>
          </cell>
          <cell r="H63" t="str">
            <v>CHV1</v>
          </cell>
          <cell r="I63" t="str">
            <v>Buz</v>
          </cell>
          <cell r="J63" t="str">
            <v>ESD</v>
          </cell>
          <cell r="K63">
            <v>250269604741421</v>
          </cell>
          <cell r="L63" t="str">
            <v>Spiridon</v>
          </cell>
          <cell r="O63">
            <v>15681007</v>
          </cell>
        </row>
        <row r="64">
          <cell r="B64">
            <v>578</v>
          </cell>
          <cell r="C64" t="str">
            <v>LAURENCY Jean Paul</v>
          </cell>
          <cell r="E64" t="str">
            <v>H</v>
          </cell>
          <cell r="F64" t="str">
            <v>CaniCross</v>
          </cell>
          <cell r="G64">
            <v>1948</v>
          </cell>
          <cell r="H64" t="str">
            <v>CHV3</v>
          </cell>
          <cell r="I64" t="str">
            <v>Icar</v>
          </cell>
          <cell r="J64" t="str">
            <v>Berger Allemand</v>
          </cell>
          <cell r="K64">
            <v>250268500619723</v>
          </cell>
          <cell r="L64" t="str">
            <v>Spiridon</v>
          </cell>
          <cell r="O64">
            <v>15681006</v>
          </cell>
        </row>
        <row r="65">
          <cell r="B65">
            <v>579</v>
          </cell>
          <cell r="C65" t="str">
            <v>DUVIEILH Typhaine</v>
          </cell>
          <cell r="E65" t="str">
            <v>F</v>
          </cell>
          <cell r="F65" t="str">
            <v>CaniCross</v>
          </cell>
          <cell r="G65">
            <v>1977</v>
          </cell>
          <cell r="H65" t="str">
            <v>CFS</v>
          </cell>
          <cell r="I65" t="str">
            <v>Jack</v>
          </cell>
          <cell r="J65" t="str">
            <v>Bearder Collie</v>
          </cell>
        </row>
        <row r="66">
          <cell r="B66">
            <v>580</v>
          </cell>
          <cell r="C66" t="str">
            <v>RINCK Solveig</v>
          </cell>
          <cell r="E66" t="str">
            <v>F</v>
          </cell>
          <cell r="F66" t="str">
            <v>CaniCross</v>
          </cell>
          <cell r="G66">
            <v>1974</v>
          </cell>
          <cell r="H66" t="str">
            <v>CFV1</v>
          </cell>
          <cell r="I66" t="str">
            <v>Mig</v>
          </cell>
          <cell r="J66" t="str">
            <v>ESD</v>
          </cell>
          <cell r="K66">
            <v>250269606037265</v>
          </cell>
          <cell r="L66" t="str">
            <v>Spiridon</v>
          </cell>
          <cell r="O66">
            <v>15681006</v>
          </cell>
        </row>
        <row r="67">
          <cell r="B67">
            <v>581</v>
          </cell>
          <cell r="C67" t="str">
            <v>CAILLET Samuel</v>
          </cell>
          <cell r="E67" t="str">
            <v>H</v>
          </cell>
          <cell r="F67" t="str">
            <v>CaniCross</v>
          </cell>
          <cell r="G67">
            <v>1973</v>
          </cell>
          <cell r="H67" t="str">
            <v>CHV1</v>
          </cell>
          <cell r="I67" t="str">
            <v>Izree</v>
          </cell>
          <cell r="J67" t="str">
            <v>X Border</v>
          </cell>
          <cell r="K67">
            <v>250268730214803</v>
          </cell>
        </row>
        <row r="68">
          <cell r="B68">
            <v>582</v>
          </cell>
          <cell r="C68" t="str">
            <v>FOURNIER Justine</v>
          </cell>
          <cell r="E68" t="str">
            <v>F</v>
          </cell>
          <cell r="F68" t="str">
            <v>CaniCross</v>
          </cell>
          <cell r="G68">
            <v>1987</v>
          </cell>
          <cell r="H68" t="str">
            <v>CFS</v>
          </cell>
          <cell r="I68" t="str">
            <v>Flye</v>
          </cell>
          <cell r="J68" t="str">
            <v>Husky de Siberie</v>
          </cell>
          <cell r="K68">
            <v>250269604041691</v>
          </cell>
        </row>
        <row r="69">
          <cell r="B69">
            <v>583</v>
          </cell>
          <cell r="C69" t="str">
            <v>HORN Christian</v>
          </cell>
          <cell r="E69" t="str">
            <v>H</v>
          </cell>
          <cell r="F69" t="str">
            <v>CaniCross</v>
          </cell>
          <cell r="G69">
            <v>1974</v>
          </cell>
          <cell r="H69" t="str">
            <v>CHV1</v>
          </cell>
          <cell r="I69" t="str">
            <v>Eliot</v>
          </cell>
          <cell r="J69" t="str">
            <v>Croisé</v>
          </cell>
          <cell r="K69">
            <v>250269500245342</v>
          </cell>
        </row>
        <row r="70">
          <cell r="B70">
            <v>584</v>
          </cell>
          <cell r="C70" t="str">
            <v>SIMON Anne Sophie</v>
          </cell>
          <cell r="E70" t="str">
            <v>F</v>
          </cell>
          <cell r="F70" t="str">
            <v>CaniCross</v>
          </cell>
          <cell r="G70">
            <v>1992</v>
          </cell>
          <cell r="H70" t="str">
            <v>CFS</v>
          </cell>
          <cell r="I70" t="str">
            <v>Ishka</v>
          </cell>
          <cell r="J70" t="str">
            <v>Staffordshire bull terrier</v>
          </cell>
          <cell r="K70">
            <v>250268731048923</v>
          </cell>
        </row>
        <row r="71">
          <cell r="B71">
            <v>585</v>
          </cell>
          <cell r="C71" t="str">
            <v>YUNGBLUTH Katia</v>
          </cell>
          <cell r="E71" t="str">
            <v>F</v>
          </cell>
          <cell r="F71" t="str">
            <v>CaniCross</v>
          </cell>
          <cell r="G71">
            <v>1968</v>
          </cell>
          <cell r="H71" t="str">
            <v>CFV1</v>
          </cell>
          <cell r="I71" t="str">
            <v>Hynes</v>
          </cell>
          <cell r="J71" t="str">
            <v>Whippet</v>
          </cell>
          <cell r="K71">
            <v>985120032931042</v>
          </cell>
          <cell r="O71">
            <v>15681002</v>
          </cell>
        </row>
        <row r="72">
          <cell r="B72">
            <v>586</v>
          </cell>
          <cell r="C72" t="str">
            <v>SALMON Christophe</v>
          </cell>
          <cell r="E72" t="str">
            <v>H</v>
          </cell>
          <cell r="F72" t="str">
            <v>CaniCross</v>
          </cell>
          <cell r="G72">
            <v>1976</v>
          </cell>
          <cell r="H72" t="str">
            <v>CHS</v>
          </cell>
          <cell r="I72" t="str">
            <v>Ekko</v>
          </cell>
          <cell r="J72" t="str">
            <v>Malamute</v>
          </cell>
          <cell r="K72">
            <v>250269801457870</v>
          </cell>
          <cell r="L72" t="str">
            <v>Spiridon</v>
          </cell>
          <cell r="O72">
            <v>15681024</v>
          </cell>
        </row>
        <row r="73">
          <cell r="B73">
            <v>587</v>
          </cell>
          <cell r="C73" t="str">
            <v>PERRIN Jean Francois</v>
          </cell>
          <cell r="E73" t="str">
            <v>H</v>
          </cell>
          <cell r="F73" t="str">
            <v>CaniCross</v>
          </cell>
          <cell r="G73">
            <v>1955</v>
          </cell>
          <cell r="H73" t="str">
            <v>CHV3</v>
          </cell>
          <cell r="I73" t="str">
            <v>Niout</v>
          </cell>
          <cell r="J73" t="str">
            <v>X Border</v>
          </cell>
          <cell r="K73">
            <v>250268730109706</v>
          </cell>
        </row>
        <row r="74">
          <cell r="B74">
            <v>588</v>
          </cell>
          <cell r="C74" t="str">
            <v>SCHMITT Virginie</v>
          </cell>
          <cell r="E74" t="str">
            <v>F</v>
          </cell>
          <cell r="F74" t="str">
            <v>CaniCross</v>
          </cell>
          <cell r="G74">
            <v>1984</v>
          </cell>
          <cell r="H74" t="str">
            <v>CFS</v>
          </cell>
          <cell r="I74" t="str">
            <v>Jolya</v>
          </cell>
          <cell r="J74" t="str">
            <v>Staffordshire bull terrier</v>
          </cell>
          <cell r="K74">
            <v>250268601041144</v>
          </cell>
        </row>
        <row r="75">
          <cell r="B75">
            <v>589</v>
          </cell>
          <cell r="C75" t="str">
            <v>OFFNER Jean Daniel</v>
          </cell>
          <cell r="E75" t="str">
            <v>H</v>
          </cell>
          <cell r="F75" t="str">
            <v>CaniCross</v>
          </cell>
          <cell r="G75">
            <v>1981</v>
          </cell>
          <cell r="H75" t="str">
            <v>CHS</v>
          </cell>
          <cell r="I75" t="str">
            <v>Kelya</v>
          </cell>
          <cell r="J75" t="str">
            <v>Hound</v>
          </cell>
          <cell r="K75">
            <v>756096901003113</v>
          </cell>
          <cell r="L75" t="str">
            <v>DOG'ING JURA</v>
          </cell>
          <cell r="O75">
            <v>15251001</v>
          </cell>
        </row>
        <row r="76">
          <cell r="B76">
            <v>590</v>
          </cell>
          <cell r="C76" t="str">
            <v>VERMOT Mélanie</v>
          </cell>
          <cell r="E76" t="str">
            <v>F</v>
          </cell>
          <cell r="F76" t="str">
            <v>CaniCross</v>
          </cell>
          <cell r="G76">
            <v>1989</v>
          </cell>
          <cell r="H76" t="str">
            <v>CFS</v>
          </cell>
          <cell r="I76" t="str">
            <v>Tania</v>
          </cell>
          <cell r="J76" t="str">
            <v>hound</v>
          </cell>
          <cell r="K76">
            <v>756098500041404</v>
          </cell>
          <cell r="L76" t="str">
            <v>DOG'ING JURA</v>
          </cell>
          <cell r="O76">
            <v>15251002</v>
          </cell>
        </row>
        <row r="77">
          <cell r="B77">
            <v>800</v>
          </cell>
          <cell r="D77" t="str">
            <v>LECLERC Frederic</v>
          </cell>
          <cell r="E77" t="str">
            <v>H</v>
          </cell>
          <cell r="F77" t="str">
            <v>CaniMarche</v>
          </cell>
          <cell r="G77">
            <v>1965</v>
          </cell>
          <cell r="H77" t="str">
            <v/>
          </cell>
          <cell r="I77" t="str">
            <v>Twix</v>
          </cell>
          <cell r="J77" t="str">
            <v>Jack Russel</v>
          </cell>
          <cell r="K77" t="str">
            <v>2 GRZ966</v>
          </cell>
        </row>
        <row r="78">
          <cell r="B78">
            <v>801</v>
          </cell>
          <cell r="D78" t="str">
            <v>FOURNIER Jason</v>
          </cell>
          <cell r="E78" t="str">
            <v>H</v>
          </cell>
          <cell r="F78" t="str">
            <v>CaniMarche</v>
          </cell>
          <cell r="G78">
            <v>1990</v>
          </cell>
          <cell r="H78" t="str">
            <v/>
          </cell>
          <cell r="I78" t="str">
            <v>Hapache</v>
          </cell>
          <cell r="J78" t="str">
            <v>Husky de Siberie</v>
          </cell>
          <cell r="L78" t="str">
            <v>SUPER DOG</v>
          </cell>
        </row>
        <row r="79">
          <cell r="B79">
            <v>802</v>
          </cell>
          <cell r="D79" t="str">
            <v>BARTOLUCCI LESLIE</v>
          </cell>
          <cell r="E79" t="str">
            <v>F</v>
          </cell>
          <cell r="F79" t="str">
            <v>CaniMarche</v>
          </cell>
          <cell r="G79">
            <v>1978</v>
          </cell>
          <cell r="H79" t="str">
            <v>CHS</v>
          </cell>
          <cell r="I79" t="str">
            <v>Fripouyille</v>
          </cell>
          <cell r="J79" t="str">
            <v>Podenco</v>
          </cell>
          <cell r="K79">
            <v>250269810006964</v>
          </cell>
        </row>
        <row r="80">
          <cell r="B80">
            <v>803</v>
          </cell>
          <cell r="D80" t="str">
            <v>BLAESS Marie-Christine</v>
          </cell>
          <cell r="E80" t="str">
            <v>F</v>
          </cell>
          <cell r="F80" t="str">
            <v>CaniMarche</v>
          </cell>
          <cell r="G80">
            <v>1961</v>
          </cell>
          <cell r="H80" t="str">
            <v>CHV2</v>
          </cell>
          <cell r="I80" t="str">
            <v>Daisy</v>
          </cell>
          <cell r="J80" t="str">
            <v>Border Collie</v>
          </cell>
          <cell r="K80">
            <v>250269602366122</v>
          </cell>
          <cell r="O80">
            <v>15711012</v>
          </cell>
        </row>
        <row r="81">
          <cell r="B81">
            <v>804</v>
          </cell>
          <cell r="D81" t="str">
            <v>BOHY René</v>
          </cell>
          <cell r="E81" t="str">
            <v>H</v>
          </cell>
          <cell r="F81" t="str">
            <v>CaniMarche</v>
          </cell>
          <cell r="G81">
            <v>1954</v>
          </cell>
          <cell r="H81" t="str">
            <v/>
          </cell>
          <cell r="I81" t="str">
            <v>Tanny</v>
          </cell>
          <cell r="J81" t="str">
            <v>Berger Allemand</v>
          </cell>
        </row>
        <row r="82">
          <cell r="B82">
            <v>805</v>
          </cell>
          <cell r="D82" t="str">
            <v>FOURNIER Justine</v>
          </cell>
          <cell r="E82" t="str">
            <v>F</v>
          </cell>
          <cell r="F82" t="str">
            <v>CaniMarche</v>
          </cell>
          <cell r="G82">
            <v>1987</v>
          </cell>
          <cell r="H82" t="str">
            <v>CHS</v>
          </cell>
          <cell r="I82" t="str">
            <v>Flye</v>
          </cell>
          <cell r="J82" t="str">
            <v>Husky de Siberie</v>
          </cell>
          <cell r="K82">
            <v>250269604041691</v>
          </cell>
        </row>
        <row r="83">
          <cell r="B83">
            <v>806</v>
          </cell>
          <cell r="D83" t="str">
            <v>FUCHS Raphaël</v>
          </cell>
          <cell r="E83" t="str">
            <v>H</v>
          </cell>
          <cell r="F83" t="str">
            <v>CaniMarche</v>
          </cell>
          <cell r="G83">
            <v>1969</v>
          </cell>
          <cell r="H83" t="str">
            <v/>
          </cell>
          <cell r="I83" t="str">
            <v>Fiwy</v>
          </cell>
          <cell r="J83" t="str">
            <v>Berger Allemand</v>
          </cell>
          <cell r="K83">
            <v>250268500432198</v>
          </cell>
          <cell r="L83" t="str">
            <v>Spiridon</v>
          </cell>
          <cell r="O83">
            <v>15681045</v>
          </cell>
        </row>
        <row r="84">
          <cell r="B84">
            <v>807</v>
          </cell>
          <cell r="D84" t="str">
            <v>GARNIER Cathelyne</v>
          </cell>
          <cell r="E84" t="str">
            <v>F</v>
          </cell>
          <cell r="F84" t="str">
            <v>CaniMarche</v>
          </cell>
          <cell r="G84">
            <v>1978</v>
          </cell>
          <cell r="H84" t="str">
            <v>CHS</v>
          </cell>
          <cell r="I84" t="str">
            <v>Gohan</v>
          </cell>
          <cell r="J84" t="str">
            <v>Husky de Siberie</v>
          </cell>
          <cell r="K84">
            <v>250268500279065</v>
          </cell>
        </row>
        <row r="85">
          <cell r="B85">
            <v>808</v>
          </cell>
          <cell r="D85" t="str">
            <v>GARNIER Denis</v>
          </cell>
          <cell r="E85" t="str">
            <v>H</v>
          </cell>
          <cell r="F85" t="str">
            <v>CaniMarche</v>
          </cell>
          <cell r="G85">
            <v>1983</v>
          </cell>
          <cell r="H85" t="str">
            <v/>
          </cell>
          <cell r="I85" t="str">
            <v>Ficelle</v>
          </cell>
          <cell r="J85" t="str">
            <v>Braque de Weimar</v>
          </cell>
          <cell r="K85">
            <v>250268500358863</v>
          </cell>
          <cell r="L85" t="str">
            <v>Nanook</v>
          </cell>
        </row>
        <row r="86">
          <cell r="B86">
            <v>809</v>
          </cell>
          <cell r="D86" t="str">
            <v>HUTIN Jean Luc</v>
          </cell>
          <cell r="E86" t="str">
            <v>H</v>
          </cell>
          <cell r="F86" t="str">
            <v>CaniMarche</v>
          </cell>
          <cell r="G86">
            <v>1971</v>
          </cell>
          <cell r="H86" t="str">
            <v/>
          </cell>
          <cell r="I86" t="str">
            <v>Cookie</v>
          </cell>
          <cell r="J86" t="str">
            <v>Husky de Siberie</v>
          </cell>
          <cell r="K86">
            <v>250269801901247</v>
          </cell>
          <cell r="L86" t="str">
            <v>Nanook</v>
          </cell>
        </row>
        <row r="87">
          <cell r="B87">
            <v>810</v>
          </cell>
          <cell r="D87" t="str">
            <v>KELLER BRIGITTE</v>
          </cell>
          <cell r="E87" t="str">
            <v>F</v>
          </cell>
          <cell r="F87" t="str">
            <v>CaniMarche</v>
          </cell>
          <cell r="G87">
            <v>1962</v>
          </cell>
          <cell r="H87" t="str">
            <v>CHV2</v>
          </cell>
          <cell r="I87" t="str">
            <v>Sam</v>
          </cell>
          <cell r="J87" t="str">
            <v>X Caniche</v>
          </cell>
          <cell r="K87">
            <v>250269606255887</v>
          </cell>
        </row>
        <row r="88">
          <cell r="B88">
            <v>811</v>
          </cell>
          <cell r="D88" t="str">
            <v>KHALED Isabelle</v>
          </cell>
          <cell r="E88" t="str">
            <v>F</v>
          </cell>
          <cell r="F88" t="str">
            <v>CaniMarche</v>
          </cell>
          <cell r="G88">
            <v>1985</v>
          </cell>
          <cell r="H88" t="str">
            <v>CHS</v>
          </cell>
        </row>
        <row r="89">
          <cell r="B89">
            <v>812</v>
          </cell>
          <cell r="D89" t="str">
            <v>KOUTNY Hélène</v>
          </cell>
          <cell r="E89" t="str">
            <v>F</v>
          </cell>
          <cell r="F89" t="str">
            <v>CaniMarche</v>
          </cell>
          <cell r="G89">
            <v>1987</v>
          </cell>
          <cell r="H89" t="str">
            <v>CHS</v>
          </cell>
          <cell r="I89" t="str">
            <v>Ganache</v>
          </cell>
          <cell r="J89" t="str">
            <v>Berger Australien</v>
          </cell>
          <cell r="K89">
            <v>250269901719830</v>
          </cell>
        </row>
        <row r="90">
          <cell r="B90">
            <v>813</v>
          </cell>
          <cell r="D90" t="str">
            <v>METZ Anne</v>
          </cell>
          <cell r="E90" t="str">
            <v>F</v>
          </cell>
          <cell r="F90" t="str">
            <v>CaniMarche</v>
          </cell>
          <cell r="G90">
            <v>1974</v>
          </cell>
          <cell r="H90" t="str">
            <v>CHV1</v>
          </cell>
          <cell r="I90" t="str">
            <v>Hydill</v>
          </cell>
          <cell r="J90" t="str">
            <v>Beagle</v>
          </cell>
          <cell r="K90">
            <v>250268601016577</v>
          </cell>
        </row>
        <row r="91">
          <cell r="B91">
            <v>814</v>
          </cell>
          <cell r="D91" t="str">
            <v>DIETRICH Chantal </v>
          </cell>
          <cell r="E91" t="str">
            <v>F</v>
          </cell>
          <cell r="F91" t="str">
            <v>CaniMarche</v>
          </cell>
          <cell r="G91">
            <v>1971</v>
          </cell>
          <cell r="H91" t="str">
            <v>CHV1</v>
          </cell>
          <cell r="I91" t="str">
            <v>Troïka</v>
          </cell>
          <cell r="J91" t="str">
            <v>Alaskan</v>
          </cell>
          <cell r="K91">
            <v>250269602856417</v>
          </cell>
          <cell r="O91">
            <v>15681014</v>
          </cell>
        </row>
        <row r="92">
          <cell r="B92">
            <v>940</v>
          </cell>
          <cell r="C92" t="str">
            <v>PEREY Mateo</v>
          </cell>
          <cell r="E92" t="str">
            <v>H</v>
          </cell>
          <cell r="F92" t="str">
            <v>CaniCross</v>
          </cell>
          <cell r="G92">
            <v>2005</v>
          </cell>
          <cell r="H92" t="str">
            <v>CHE1</v>
          </cell>
          <cell r="I92" t="str">
            <v>Fee Nala</v>
          </cell>
          <cell r="J92" t="str">
            <v>Flat Coated Retriever</v>
          </cell>
          <cell r="K92">
            <v>250269700334558</v>
          </cell>
          <cell r="L92" t="str">
            <v>Spiridon</v>
          </cell>
          <cell r="O92">
            <v>15681041</v>
          </cell>
        </row>
        <row r="93">
          <cell r="B93">
            <v>941</v>
          </cell>
          <cell r="C93" t="str">
            <v>MILLET DUVIEILH Louis</v>
          </cell>
          <cell r="E93" t="str">
            <v>H</v>
          </cell>
          <cell r="F93" t="str">
            <v>CaniCross</v>
          </cell>
          <cell r="G93">
            <v>2007</v>
          </cell>
          <cell r="H93" t="str">
            <v>CHE1</v>
          </cell>
          <cell r="I93" t="str">
            <v>Lima</v>
          </cell>
          <cell r="J93" t="str">
            <v>Nu Péruvien</v>
          </cell>
        </row>
        <row r="94">
          <cell r="B94">
            <v>942</v>
          </cell>
          <cell r="C94" t="str">
            <v>ISSEMANN CHERAY Gwenaelle</v>
          </cell>
          <cell r="E94" t="str">
            <v>F</v>
          </cell>
          <cell r="F94" t="str">
            <v>CaniCross</v>
          </cell>
          <cell r="G94">
            <v>2006</v>
          </cell>
          <cell r="H94" t="str">
            <v>CFE1</v>
          </cell>
          <cell r="I94" t="str">
            <v>June</v>
          </cell>
          <cell r="J94" t="str">
            <v>Berger Australien</v>
          </cell>
          <cell r="K94">
            <v>250268711051821</v>
          </cell>
        </row>
        <row r="95">
          <cell r="B95">
            <v>943</v>
          </cell>
          <cell r="C95" t="str">
            <v>PEREY Noah</v>
          </cell>
          <cell r="E95" t="str">
            <v>H</v>
          </cell>
          <cell r="F95" t="str">
            <v>CaniCross</v>
          </cell>
          <cell r="G95">
            <v>2007</v>
          </cell>
          <cell r="H95" t="str">
            <v>CHE1</v>
          </cell>
          <cell r="L95" t="str">
            <v>Spiridon</v>
          </cell>
          <cell r="O95">
            <v>15681050</v>
          </cell>
        </row>
        <row r="96">
          <cell r="D96" t="str">
            <v>HAMEURY Emmanuelle</v>
          </cell>
          <cell r="E96" t="str">
            <v>F</v>
          </cell>
          <cell r="F96" t="str">
            <v>CaniVTT</v>
          </cell>
          <cell r="G96">
            <v>1968</v>
          </cell>
          <cell r="H96" t="str">
            <v>VFV1</v>
          </cell>
          <cell r="I96" t="str">
            <v>Hanock</v>
          </cell>
          <cell r="J96" t="str">
            <v>Alaskan</v>
          </cell>
          <cell r="K96">
            <v>250269810018693</v>
          </cell>
          <cell r="L96" t="str">
            <v>EDA</v>
          </cell>
          <cell r="O96">
            <v>15683007</v>
          </cell>
        </row>
        <row r="97">
          <cell r="D97" t="str">
            <v>GRELO Alexandre</v>
          </cell>
          <cell r="E97" t="str">
            <v>H</v>
          </cell>
          <cell r="F97" t="str">
            <v>CaniVTT</v>
          </cell>
          <cell r="G97">
            <v>1980</v>
          </cell>
          <cell r="H97" t="str">
            <v>VHS</v>
          </cell>
          <cell r="I97" t="str">
            <v>Garou</v>
          </cell>
          <cell r="J97" t="str">
            <v>Husky de Siberie</v>
          </cell>
          <cell r="K97">
            <v>250269801865992</v>
          </cell>
          <cell r="O97">
            <v>71031</v>
          </cell>
        </row>
        <row r="98">
          <cell r="D98" t="str">
            <v>MIESCH Cécile</v>
          </cell>
          <cell r="E98" t="str">
            <v>F</v>
          </cell>
          <cell r="F98" t="str">
            <v>CaniVTT</v>
          </cell>
          <cell r="G98">
            <v>1995</v>
          </cell>
          <cell r="H98" t="str">
            <v>VFS</v>
          </cell>
          <cell r="I98" t="str">
            <v>Ghee</v>
          </cell>
          <cell r="J98" t="str">
            <v>Husky de Siberie</v>
          </cell>
          <cell r="K98">
            <v>250268710004785</v>
          </cell>
        </row>
        <row r="99">
          <cell r="D99" t="str">
            <v>MIESCH Isabelle</v>
          </cell>
          <cell r="E99" t="str">
            <v>F</v>
          </cell>
          <cell r="F99" t="str">
            <v>CaniVTT</v>
          </cell>
          <cell r="G99">
            <v>1962</v>
          </cell>
          <cell r="H99" t="str">
            <v>VFV2</v>
          </cell>
          <cell r="I99" t="str">
            <v>Waia</v>
          </cell>
          <cell r="J99" t="str">
            <v>Husky de Siberie</v>
          </cell>
          <cell r="K99">
            <v>250269604082049</v>
          </cell>
          <cell r="L99" t="str">
            <v>EDA</v>
          </cell>
        </row>
        <row r="100">
          <cell r="D100" t="str">
            <v>MIESCH Isabelle</v>
          </cell>
          <cell r="E100" t="str">
            <v>F</v>
          </cell>
          <cell r="F100" t="str">
            <v>CaniVTT</v>
          </cell>
          <cell r="G100">
            <v>1962</v>
          </cell>
          <cell r="H100" t="str">
            <v>VFV2</v>
          </cell>
          <cell r="I100" t="str">
            <v>Galinette</v>
          </cell>
          <cell r="J100" t="str">
            <v>Berger de Brie</v>
          </cell>
          <cell r="K100">
            <v>250269801840945</v>
          </cell>
        </row>
        <row r="101">
          <cell r="D101" t="str">
            <v>KUMPF Gilbert</v>
          </cell>
          <cell r="E101" t="str">
            <v>H</v>
          </cell>
          <cell r="F101" t="str">
            <v>CaniVTT</v>
          </cell>
          <cell r="G101">
            <v>1973</v>
          </cell>
          <cell r="H101" t="str">
            <v>VHV1</v>
          </cell>
          <cell r="I101" t="str">
            <v>Hartic</v>
          </cell>
          <cell r="J101" t="str">
            <v>Husky de Siberie</v>
          </cell>
          <cell r="K101">
            <v>250269802053472</v>
          </cell>
        </row>
        <row r="102">
          <cell r="D102" t="str">
            <v>MILANI Virginie</v>
          </cell>
          <cell r="E102" t="str">
            <v>F</v>
          </cell>
          <cell r="F102" t="str">
            <v>CaniVTT</v>
          </cell>
          <cell r="G102">
            <v>1988</v>
          </cell>
          <cell r="H102" t="str">
            <v>VFS</v>
          </cell>
          <cell r="I102" t="str">
            <v> Gibse Of Cheyenne Spirit</v>
          </cell>
          <cell r="J102" t="str">
            <v>Husky de Siberie</v>
          </cell>
          <cell r="K102">
            <v>250269801872164</v>
          </cell>
        </row>
        <row r="103">
          <cell r="D103" t="str">
            <v>LASBLEIZ Yvon</v>
          </cell>
          <cell r="E103" t="str">
            <v>H</v>
          </cell>
          <cell r="F103" t="str">
            <v>CaniVTT</v>
          </cell>
          <cell r="G103">
            <v>1954</v>
          </cell>
          <cell r="H103" t="str">
            <v>VHV2</v>
          </cell>
          <cell r="I103" t="str">
            <v>Baïka</v>
          </cell>
          <cell r="J103" t="str">
            <v>X Pointer</v>
          </cell>
          <cell r="K103">
            <v>250269602815340</v>
          </cell>
          <cell r="L103" t="str">
            <v>TDM</v>
          </cell>
          <cell r="O103">
            <v>14382002</v>
          </cell>
        </row>
        <row r="104">
          <cell r="D104" t="str">
            <v>DURAND Julien</v>
          </cell>
          <cell r="E104" t="str">
            <v>H</v>
          </cell>
          <cell r="F104" t="str">
            <v>CaniVTT</v>
          </cell>
          <cell r="G104">
            <v>1985</v>
          </cell>
          <cell r="H104" t="str">
            <v>VHS</v>
          </cell>
          <cell r="I104" t="str">
            <v>Talia</v>
          </cell>
          <cell r="J104" t="str">
            <v>Jack Russel</v>
          </cell>
          <cell r="K104">
            <v>250268871004458</v>
          </cell>
        </row>
        <row r="105">
          <cell r="D105" t="str">
            <v>HAMEURY Emmanuelle</v>
          </cell>
          <cell r="E105" t="str">
            <v>F</v>
          </cell>
          <cell r="F105" t="str">
            <v>CaniVTT</v>
          </cell>
          <cell r="G105">
            <v>1968</v>
          </cell>
          <cell r="H105" t="str">
            <v>VFV1</v>
          </cell>
          <cell r="I105" t="str">
            <v>Shane</v>
          </cell>
          <cell r="J105" t="str">
            <v>Alaskan</v>
          </cell>
          <cell r="K105">
            <v>250269602935342</v>
          </cell>
          <cell r="L105" t="str">
            <v>EDA</v>
          </cell>
          <cell r="O105">
            <v>15683007</v>
          </cell>
        </row>
        <row r="106">
          <cell r="D106" t="str">
            <v>LE CLOAREC Annette</v>
          </cell>
          <cell r="E106" t="str">
            <v>F</v>
          </cell>
          <cell r="F106" t="str">
            <v>CaniVTT</v>
          </cell>
          <cell r="G106">
            <v>1969</v>
          </cell>
          <cell r="H106" t="str">
            <v>VFV1</v>
          </cell>
          <cell r="I106" t="str">
            <v>Bellinda</v>
          </cell>
          <cell r="J106" t="str">
            <v>Husky de Siberie</v>
          </cell>
          <cell r="K106">
            <v>250269600952363</v>
          </cell>
          <cell r="L106" t="str">
            <v>Nanook</v>
          </cell>
        </row>
        <row r="107">
          <cell r="D107" t="str">
            <v>DESHAYES Jean Philippe</v>
          </cell>
          <cell r="E107" t="str">
            <v>H</v>
          </cell>
          <cell r="F107" t="str">
            <v>CaniVTT</v>
          </cell>
          <cell r="G107">
            <v>1968</v>
          </cell>
          <cell r="H107" t="str">
            <v>VHV1</v>
          </cell>
          <cell r="I107" t="str">
            <v>Duncan</v>
          </cell>
          <cell r="J107" t="str">
            <v>Setter Irlandais</v>
          </cell>
          <cell r="K107">
            <v>25026902305344</v>
          </cell>
          <cell r="L107" t="str">
            <v>FCC</v>
          </cell>
        </row>
        <row r="108">
          <cell r="D108" t="str">
            <v>NAUDIN Rachelle</v>
          </cell>
          <cell r="E108" t="str">
            <v>F</v>
          </cell>
          <cell r="F108" t="str">
            <v>CaniVTT</v>
          </cell>
          <cell r="G108">
            <v>1999</v>
          </cell>
          <cell r="H108" t="str">
            <v>VFJ</v>
          </cell>
          <cell r="I108" t="str">
            <v>Delphy</v>
          </cell>
          <cell r="J108" t="str">
            <v>X Griffon</v>
          </cell>
          <cell r="K108">
            <v>250268500107176</v>
          </cell>
        </row>
        <row r="109">
          <cell r="D109" t="str">
            <v>GARNIER Cathelyne</v>
          </cell>
          <cell r="E109" t="str">
            <v>F</v>
          </cell>
          <cell r="F109" t="str">
            <v>CaniVTT</v>
          </cell>
          <cell r="G109">
            <v>1981</v>
          </cell>
          <cell r="H109" t="str">
            <v>VFS</v>
          </cell>
          <cell r="I109" t="str">
            <v>Gohan</v>
          </cell>
          <cell r="J109" t="str">
            <v>Husky de Siberie</v>
          </cell>
          <cell r="K109">
            <v>250268500279065</v>
          </cell>
          <cell r="L109" t="str">
            <v>Nanook</v>
          </cell>
          <cell r="O109" t="str">
            <v>056.017</v>
          </cell>
        </row>
        <row r="110">
          <cell r="D110" t="str">
            <v>NAUDIN Rachelle</v>
          </cell>
          <cell r="E110" t="str">
            <v>F</v>
          </cell>
          <cell r="F110" t="str">
            <v>CaniVTT</v>
          </cell>
          <cell r="G110">
            <v>1999</v>
          </cell>
          <cell r="H110" t="str">
            <v>VFJ</v>
          </cell>
          <cell r="I110" t="str">
            <v>Carpets</v>
          </cell>
          <cell r="J110" t="str">
            <v>Alaskan</v>
          </cell>
          <cell r="K110">
            <v>250269602176672</v>
          </cell>
          <cell r="L110" t="str">
            <v>CTPB</v>
          </cell>
          <cell r="N110" t="str">
            <v>ok</v>
          </cell>
        </row>
        <row r="111">
          <cell r="D111" t="str">
            <v>ARBOR Christian</v>
          </cell>
          <cell r="E111" t="str">
            <v>H</v>
          </cell>
          <cell r="F111" t="str">
            <v>CaniVTT</v>
          </cell>
          <cell r="G111">
            <v>1964</v>
          </cell>
          <cell r="H111" t="str">
            <v>VHV2</v>
          </cell>
          <cell r="I111" t="str">
            <v>Kenzo</v>
          </cell>
          <cell r="J111" t="str">
            <v>Husky de Siberie</v>
          </cell>
          <cell r="K111">
            <v>250269602520563</v>
          </cell>
          <cell r="L111" t="str">
            <v>spiridon</v>
          </cell>
          <cell r="O111">
            <v>14681036</v>
          </cell>
        </row>
        <row r="112">
          <cell r="D112" t="str">
            <v>LIEBY Michaël</v>
          </cell>
          <cell r="E112" t="str">
            <v>H</v>
          </cell>
          <cell r="F112" t="str">
            <v>CaniVTT</v>
          </cell>
          <cell r="G112">
            <v>1984</v>
          </cell>
          <cell r="H112" t="str">
            <v>VHS</v>
          </cell>
          <cell r="I112" t="str">
            <v>Heiko</v>
          </cell>
          <cell r="J112" t="str">
            <v>Beauceron</v>
          </cell>
          <cell r="K112">
            <v>250269802015228</v>
          </cell>
        </row>
        <row r="113">
          <cell r="D113" t="str">
            <v>HOOG Jean Michel</v>
          </cell>
          <cell r="E113" t="str">
            <v>H</v>
          </cell>
          <cell r="F113" t="str">
            <v>CaniVTT</v>
          </cell>
          <cell r="G113">
            <v>1969</v>
          </cell>
          <cell r="H113" t="str">
            <v>VHV1</v>
          </cell>
          <cell r="I113" t="str">
            <v>Hilinak</v>
          </cell>
          <cell r="J113" t="str">
            <v>Malamute</v>
          </cell>
          <cell r="K113">
            <v>250269604653606</v>
          </cell>
        </row>
        <row r="114">
          <cell r="D114" t="str">
            <v>SACCHET JeanPierre</v>
          </cell>
          <cell r="E114" t="str">
            <v>H</v>
          </cell>
          <cell r="F114" t="str">
            <v>CaniVTT</v>
          </cell>
          <cell r="G114">
            <v>1980</v>
          </cell>
          <cell r="H114" t="str">
            <v>VHS</v>
          </cell>
          <cell r="I114" t="str">
            <v>Falko</v>
          </cell>
          <cell r="J114" t="str">
            <v>Husky de Siberie</v>
          </cell>
          <cell r="K114">
            <v>250269604026435</v>
          </cell>
          <cell r="L114" t="str">
            <v>Spiridon</v>
          </cell>
          <cell r="O114">
            <v>15681005</v>
          </cell>
        </row>
        <row r="115">
          <cell r="D115" t="str">
            <v>ROLLAND Antoine</v>
          </cell>
          <cell r="E115" t="str">
            <v>H</v>
          </cell>
          <cell r="F115" t="str">
            <v>CaniVTT</v>
          </cell>
          <cell r="G115">
            <v>1981</v>
          </cell>
          <cell r="H115" t="str">
            <v>VHS</v>
          </cell>
          <cell r="I115" t="str">
            <v>Helly</v>
          </cell>
          <cell r="J115" t="str">
            <v>Husky de Siberie</v>
          </cell>
          <cell r="K115">
            <v>250269604669924</v>
          </cell>
          <cell r="L115" t="str">
            <v>Spiridon</v>
          </cell>
          <cell r="O115">
            <v>15681033</v>
          </cell>
        </row>
        <row r="116">
          <cell r="D116" t="str">
            <v>HEBERLE Anaïs</v>
          </cell>
          <cell r="E116" t="str">
            <v>F</v>
          </cell>
          <cell r="F116" t="str">
            <v>CaniVTT</v>
          </cell>
          <cell r="G116">
            <v>1992</v>
          </cell>
          <cell r="H116" t="str">
            <v>VFS</v>
          </cell>
          <cell r="I116" t="str">
            <v>Taïga</v>
          </cell>
          <cell r="J116" t="str">
            <v>Alaskan</v>
          </cell>
          <cell r="K116">
            <v>250269801664805</v>
          </cell>
          <cell r="L116" t="str">
            <v>Spiridon </v>
          </cell>
          <cell r="O116">
            <v>14681039</v>
          </cell>
        </row>
        <row r="117">
          <cell r="D117" t="str">
            <v>DE MUNTER Mathilde</v>
          </cell>
          <cell r="E117" t="str">
            <v>F</v>
          </cell>
          <cell r="F117" t="str">
            <v>CaniVTT</v>
          </cell>
          <cell r="G117">
            <v>1988</v>
          </cell>
          <cell r="H117" t="str">
            <v>VFS</v>
          </cell>
          <cell r="I117" t="str">
            <v>Slayer</v>
          </cell>
          <cell r="J117" t="str">
            <v>ESD</v>
          </cell>
          <cell r="K117">
            <v>276097202356070</v>
          </cell>
          <cell r="L117" t="str">
            <v>Spiridon</v>
          </cell>
          <cell r="O117">
            <v>15681012</v>
          </cell>
        </row>
        <row r="118">
          <cell r="D118" t="str">
            <v>LOOS Pierre</v>
          </cell>
          <cell r="E118" t="str">
            <v>H</v>
          </cell>
          <cell r="F118" t="str">
            <v>CaniVTT</v>
          </cell>
          <cell r="G118">
            <v>1972</v>
          </cell>
          <cell r="H118" t="str">
            <v>VHV1</v>
          </cell>
          <cell r="I118" t="str">
            <v>Dino</v>
          </cell>
          <cell r="J118" t="str">
            <v>Braque Allemand</v>
          </cell>
          <cell r="K118">
            <v>250269500206194</v>
          </cell>
          <cell r="L118" t="str">
            <v>Spiridon</v>
          </cell>
          <cell r="O118">
            <v>15681006</v>
          </cell>
        </row>
        <row r="119">
          <cell r="D119" t="str">
            <v>LOMEL Cédric</v>
          </cell>
          <cell r="E119" t="str">
            <v>H</v>
          </cell>
          <cell r="F119" t="str">
            <v>CaniVTT</v>
          </cell>
          <cell r="G119">
            <v>1970</v>
          </cell>
          <cell r="H119" t="str">
            <v>VHV1</v>
          </cell>
          <cell r="I119" t="str">
            <v>Harka</v>
          </cell>
          <cell r="J119" t="str">
            <v>Alaskan</v>
          </cell>
          <cell r="K119">
            <v>250269604599358</v>
          </cell>
        </row>
        <row r="120">
          <cell r="D120" t="str">
            <v>VIAL François</v>
          </cell>
          <cell r="E120" t="str">
            <v>H</v>
          </cell>
          <cell r="F120" t="str">
            <v>CaniVTT</v>
          </cell>
          <cell r="G120">
            <v>1965</v>
          </cell>
          <cell r="H120" t="str">
            <v>VHV2</v>
          </cell>
          <cell r="I120" t="str">
            <v>Nassi</v>
          </cell>
          <cell r="J120" t="str">
            <v>Alaskan</v>
          </cell>
          <cell r="K120">
            <v>250268710061246</v>
          </cell>
          <cell r="O120">
            <v>15683008</v>
          </cell>
        </row>
        <row r="121">
          <cell r="D121" t="str">
            <v>KARPISCH René</v>
          </cell>
          <cell r="E121" t="str">
            <v>H</v>
          </cell>
          <cell r="F121" t="str">
            <v>CaniVTT</v>
          </cell>
          <cell r="G121">
            <v>1965</v>
          </cell>
          <cell r="H121" t="str">
            <v>VHV2</v>
          </cell>
          <cell r="I121" t="str">
            <v>Achak</v>
          </cell>
          <cell r="J121" t="str">
            <v>Husky de Siberie</v>
          </cell>
          <cell r="K121">
            <v>250269500449477</v>
          </cell>
          <cell r="L121" t="str">
            <v>Spiridon</v>
          </cell>
          <cell r="O121">
            <v>14681027</v>
          </cell>
        </row>
        <row r="122">
          <cell r="D122" t="str">
            <v>ATTON  Jonathan</v>
          </cell>
          <cell r="E122" t="str">
            <v>H</v>
          </cell>
          <cell r="F122" t="str">
            <v>CaniVTT</v>
          </cell>
          <cell r="G122">
            <v>1985</v>
          </cell>
          <cell r="H122" t="str">
            <v>VHS</v>
          </cell>
          <cell r="I122" t="str">
            <v>Ioda</v>
          </cell>
          <cell r="J122" t="str">
            <v>Alaskan</v>
          </cell>
          <cell r="K122">
            <v>250268711041488</v>
          </cell>
          <cell r="L122" t="str">
            <v>Nanook</v>
          </cell>
          <cell r="O122">
            <v>15671010</v>
          </cell>
        </row>
        <row r="123">
          <cell r="D123" t="str">
            <v>DARDINIER Marie</v>
          </cell>
          <cell r="E123" t="str">
            <v>F</v>
          </cell>
          <cell r="F123" t="str">
            <v>CaniVTT</v>
          </cell>
          <cell r="G123">
            <v>1989</v>
          </cell>
          <cell r="H123" t="str">
            <v>VFS</v>
          </cell>
          <cell r="I123" t="str">
            <v>Asko</v>
          </cell>
          <cell r="J123" t="str">
            <v>X Beauceron</v>
          </cell>
          <cell r="K123">
            <v>250269604244305</v>
          </cell>
          <cell r="L123" t="str">
            <v>FCC</v>
          </cell>
        </row>
        <row r="124">
          <cell r="D124" t="str">
            <v>CHEVALLEY Anthony</v>
          </cell>
          <cell r="E124" t="str">
            <v>H</v>
          </cell>
          <cell r="F124" t="str">
            <v>CaniVTT</v>
          </cell>
          <cell r="G124">
            <v>1980</v>
          </cell>
          <cell r="H124" t="str">
            <v>VHS</v>
          </cell>
          <cell r="I124" t="str">
            <v>Eragon</v>
          </cell>
          <cell r="J124" t="str">
            <v>Husky de Siberie</v>
          </cell>
          <cell r="K124">
            <v>250269801512294</v>
          </cell>
          <cell r="L124" t="str">
            <v>FCC</v>
          </cell>
          <cell r="O124">
            <v>15701021</v>
          </cell>
        </row>
        <row r="125">
          <cell r="D125" t="str">
            <v>GAUSS Séverine</v>
          </cell>
          <cell r="E125" t="str">
            <v>F</v>
          </cell>
          <cell r="F125" t="str">
            <v>CaniVTT</v>
          </cell>
          <cell r="G125">
            <v>1985</v>
          </cell>
          <cell r="H125" t="str">
            <v>VFS</v>
          </cell>
          <cell r="I125" t="str">
            <v>H'asco</v>
          </cell>
          <cell r="J125" t="str">
            <v>Berger Belge Tervueren</v>
          </cell>
          <cell r="K125">
            <v>250268730035771</v>
          </cell>
          <cell r="L125" t="str">
            <v>EDA</v>
          </cell>
        </row>
        <row r="126">
          <cell r="D126" t="str">
            <v>HAUPERT Caroline</v>
          </cell>
          <cell r="E126" t="str">
            <v>F</v>
          </cell>
          <cell r="F126" t="str">
            <v>CaniVTT</v>
          </cell>
          <cell r="G126">
            <v>1982</v>
          </cell>
          <cell r="H126" t="str">
            <v>VFS</v>
          </cell>
          <cell r="I126" t="str">
            <v>Helly</v>
          </cell>
          <cell r="J126" t="str">
            <v>Husky de Siberie</v>
          </cell>
          <cell r="K126">
            <v>250269604669924</v>
          </cell>
        </row>
        <row r="127">
          <cell r="D127" t="str">
            <v>KROENER Philippe</v>
          </cell>
          <cell r="E127" t="str">
            <v>H</v>
          </cell>
          <cell r="F127" t="str">
            <v>CaniVTT</v>
          </cell>
          <cell r="G127">
            <v>1971</v>
          </cell>
          <cell r="H127" t="str">
            <v>VHV1</v>
          </cell>
          <cell r="I127" t="str">
            <v>Hope</v>
          </cell>
          <cell r="J127" t="str">
            <v>Alaskan</v>
          </cell>
          <cell r="K127">
            <v>250269810018869</v>
          </cell>
          <cell r="L127" t="str">
            <v>FCC</v>
          </cell>
          <cell r="O127">
            <v>15701013</v>
          </cell>
        </row>
        <row r="128">
          <cell r="D128" t="str">
            <v>SAUTER Nathalie</v>
          </cell>
          <cell r="E128" t="str">
            <v>F</v>
          </cell>
          <cell r="F128" t="str">
            <v>CaniVTT</v>
          </cell>
          <cell r="G128">
            <v>1971</v>
          </cell>
          <cell r="H128" t="str">
            <v>VFV1</v>
          </cell>
          <cell r="I128" t="str">
            <v>Elushka</v>
          </cell>
          <cell r="J128" t="str">
            <v>Husky de Siberie</v>
          </cell>
          <cell r="K128">
            <v>250268500178667</v>
          </cell>
          <cell r="L128" t="str">
            <v>Nanook</v>
          </cell>
          <cell r="O128" t="str">
            <v>FFST</v>
          </cell>
        </row>
        <row r="129">
          <cell r="D129" t="str">
            <v>KARPISCH René</v>
          </cell>
          <cell r="E129" t="str">
            <v>H</v>
          </cell>
          <cell r="F129" t="str">
            <v>CaniVTT</v>
          </cell>
          <cell r="G129">
            <v>1965</v>
          </cell>
          <cell r="H129" t="str">
            <v>VHV2</v>
          </cell>
          <cell r="I129" t="str">
            <v>Dayka</v>
          </cell>
          <cell r="J129" t="str">
            <v>Husky de Siberie</v>
          </cell>
          <cell r="K129">
            <v>956000001092092</v>
          </cell>
          <cell r="L129" t="str">
            <v>Spiridon</v>
          </cell>
          <cell r="O129">
            <v>15681027</v>
          </cell>
        </row>
        <row r="130">
          <cell r="D130" t="str">
            <v>STEINMETZ Pascal</v>
          </cell>
          <cell r="E130" t="str">
            <v>H</v>
          </cell>
          <cell r="F130" t="str">
            <v>CaniVTT</v>
          </cell>
          <cell r="G130">
            <v>1972</v>
          </cell>
          <cell r="H130" t="str">
            <v>VHV1</v>
          </cell>
          <cell r="I130" t="str">
            <v>Zara</v>
          </cell>
          <cell r="J130" t="str">
            <v>Greyster</v>
          </cell>
          <cell r="K130">
            <v>250268500223335</v>
          </cell>
          <cell r="L130" t="str">
            <v>Nanook</v>
          </cell>
          <cell r="O130">
            <v>15671004</v>
          </cell>
        </row>
        <row r="131">
          <cell r="D131" t="str">
            <v>WICKERSHEIM Tiffany</v>
          </cell>
          <cell r="E131" t="str">
            <v>F</v>
          </cell>
          <cell r="F131" t="str">
            <v>CaniVTT</v>
          </cell>
          <cell r="G131">
            <v>1987</v>
          </cell>
          <cell r="H131" t="str">
            <v>VFS</v>
          </cell>
          <cell r="I131" t="str">
            <v>Habib</v>
          </cell>
          <cell r="J131" t="str">
            <v>Border Collie</v>
          </cell>
          <cell r="K131">
            <v>528210002681902</v>
          </cell>
          <cell r="L131" t="str">
            <v>ffst</v>
          </cell>
          <cell r="O131" t="str">
            <v>071-008</v>
          </cell>
        </row>
        <row r="132">
          <cell r="D132" t="str">
            <v>DIETRICH Chantal </v>
          </cell>
          <cell r="E132" t="str">
            <v>F</v>
          </cell>
          <cell r="F132" t="str">
            <v>CaniVTT</v>
          </cell>
          <cell r="G132">
            <v>1971</v>
          </cell>
          <cell r="H132" t="str">
            <v>VFV1</v>
          </cell>
          <cell r="I132" t="str">
            <v>Djini</v>
          </cell>
          <cell r="J132" t="str">
            <v>Croisé</v>
          </cell>
          <cell r="K132">
            <v>250269602738812</v>
          </cell>
          <cell r="L132" t="str">
            <v>Spiridon</v>
          </cell>
          <cell r="O132">
            <v>14681014</v>
          </cell>
        </row>
        <row r="133">
          <cell r="D133" t="str">
            <v>LE DOUSSAL Laetitia</v>
          </cell>
          <cell r="E133" t="str">
            <v>F</v>
          </cell>
          <cell r="F133" t="str">
            <v>CaniVTT</v>
          </cell>
          <cell r="G133">
            <v>1981</v>
          </cell>
          <cell r="H133" t="str">
            <v>VFS</v>
          </cell>
          <cell r="I133" t="str">
            <v>Dayka</v>
          </cell>
          <cell r="J133" t="str">
            <v>Croisé</v>
          </cell>
          <cell r="K133">
            <v>250269602389240</v>
          </cell>
          <cell r="L133" t="str">
            <v>Empreinte 67</v>
          </cell>
          <cell r="O133">
            <v>15672010</v>
          </cell>
        </row>
        <row r="134">
          <cell r="D134" t="str">
            <v>BONTRON Annick</v>
          </cell>
          <cell r="E134" t="str">
            <v>F</v>
          </cell>
          <cell r="F134" t="str">
            <v>CaniVTT</v>
          </cell>
          <cell r="G134">
            <v>1947</v>
          </cell>
          <cell r="H134" t="str">
            <v>VFV2</v>
          </cell>
          <cell r="I134" t="str">
            <v>Pitsch</v>
          </cell>
          <cell r="J134" t="str">
            <v>Border Collie</v>
          </cell>
          <cell r="K134">
            <v>250269810160758</v>
          </cell>
          <cell r="L134" t="str">
            <v>CTPB</v>
          </cell>
          <cell r="O134">
            <v>14711015</v>
          </cell>
        </row>
        <row r="135">
          <cell r="D135" t="str">
            <v>FRITSCH Damien</v>
          </cell>
          <cell r="E135" t="str">
            <v>H</v>
          </cell>
          <cell r="F135" t="str">
            <v>CaniVTT</v>
          </cell>
          <cell r="G135">
            <v>1987</v>
          </cell>
          <cell r="H135" t="str">
            <v>VHS</v>
          </cell>
          <cell r="I135" t="str">
            <v>Gaia</v>
          </cell>
          <cell r="J135" t="str">
            <v>Husky de Siberie</v>
          </cell>
          <cell r="K135">
            <v>250269801763498</v>
          </cell>
        </row>
        <row r="136">
          <cell r="D136" t="str">
            <v>EBY Charlotte</v>
          </cell>
          <cell r="E136" t="str">
            <v>F</v>
          </cell>
          <cell r="F136" t="str">
            <v>CaniVTT</v>
          </cell>
          <cell r="G136">
            <v>1989</v>
          </cell>
          <cell r="H136" t="str">
            <v>VFS</v>
          </cell>
          <cell r="I136" t="str">
            <v>Ficelle</v>
          </cell>
          <cell r="J136" t="str">
            <v>Braque de Weimar</v>
          </cell>
          <cell r="K136">
            <v>250268500358863</v>
          </cell>
        </row>
        <row r="137">
          <cell r="D137" t="str">
            <v>SCHAEFFER  Victoire</v>
          </cell>
          <cell r="E137" t="str">
            <v>F</v>
          </cell>
          <cell r="F137" t="str">
            <v>CaniVTT</v>
          </cell>
          <cell r="G137">
            <v>1997</v>
          </cell>
          <cell r="H137" t="str">
            <v>VFJ</v>
          </cell>
          <cell r="I137" t="str">
            <v>T'schipie</v>
          </cell>
          <cell r="J137" t="str">
            <v>Jack Russel</v>
          </cell>
          <cell r="K137">
            <v>250268710375936</v>
          </cell>
          <cell r="L137" t="str">
            <v>Nanook</v>
          </cell>
          <cell r="O137" t="str">
            <v>056.008</v>
          </cell>
        </row>
        <row r="138">
          <cell r="D138" t="str">
            <v>FRITSCH Damien</v>
          </cell>
          <cell r="E138" t="str">
            <v>H</v>
          </cell>
          <cell r="F138" t="str">
            <v>CaniVTT</v>
          </cell>
          <cell r="G138">
            <v>1987</v>
          </cell>
          <cell r="H138" t="str">
            <v>VHS</v>
          </cell>
          <cell r="I138" t="str">
            <v>H apache</v>
          </cell>
          <cell r="J138" t="str">
            <v>Husky de Siberie</v>
          </cell>
          <cell r="K138">
            <v>250269802061866</v>
          </cell>
          <cell r="O138" t="str">
            <v>066.005.</v>
          </cell>
        </row>
        <row r="139">
          <cell r="D139" t="str">
            <v>RIFF Betty</v>
          </cell>
          <cell r="E139" t="str">
            <v>F</v>
          </cell>
          <cell r="F139" t="str">
            <v>CaniVTT</v>
          </cell>
          <cell r="G139">
            <v>1963</v>
          </cell>
          <cell r="H139" t="str">
            <v>VFV2</v>
          </cell>
          <cell r="I139" t="str">
            <v>Mato</v>
          </cell>
          <cell r="J139" t="str">
            <v>Husky de Siberie</v>
          </cell>
          <cell r="K139">
            <v>250269801447519</v>
          </cell>
          <cell r="L139" t="str">
            <v>Spiridon</v>
          </cell>
          <cell r="O139">
            <v>15681028</v>
          </cell>
        </row>
        <row r="140">
          <cell r="D140" t="str">
            <v>SCHAEFFER Emilie
</v>
          </cell>
          <cell r="E140" t="str">
            <v>F</v>
          </cell>
          <cell r="F140" t="str">
            <v>CaniVTT</v>
          </cell>
          <cell r="G140">
            <v>1995</v>
          </cell>
          <cell r="H140" t="str">
            <v>VFS</v>
          </cell>
          <cell r="I140" t="str">
            <v>D'Nanuq</v>
          </cell>
          <cell r="J140" t="str">
            <v>Husky de Siberie</v>
          </cell>
          <cell r="K140">
            <v>250268500093810</v>
          </cell>
          <cell r="L140" t="str">
            <v>Nanook</v>
          </cell>
          <cell r="O140" t="str">
            <v>056.013</v>
          </cell>
        </row>
        <row r="141">
          <cell r="D141" t="str">
            <v>SCHUBNEL Jessica</v>
          </cell>
          <cell r="E141" t="str">
            <v>F</v>
          </cell>
          <cell r="F141" t="str">
            <v>CaniVTT</v>
          </cell>
          <cell r="G141">
            <v>1989</v>
          </cell>
          <cell r="H141" t="str">
            <v>VFS</v>
          </cell>
          <cell r="I141" t="str">
            <v>Gost</v>
          </cell>
          <cell r="J141" t="str">
            <v>Husky de Siberie</v>
          </cell>
          <cell r="K141">
            <v>250269801868797</v>
          </cell>
        </row>
        <row r="142">
          <cell r="D142" t="str">
            <v>STEINMETZ Pascal</v>
          </cell>
          <cell r="E142" t="str">
            <v>H</v>
          </cell>
          <cell r="F142" t="str">
            <v>CaniVTT</v>
          </cell>
          <cell r="G142">
            <v>1972</v>
          </cell>
          <cell r="H142" t="str">
            <v>VHV1</v>
          </cell>
          <cell r="I142" t="str">
            <v>Abi</v>
          </cell>
          <cell r="J142" t="str">
            <v>Greyster</v>
          </cell>
          <cell r="K142">
            <v>941000013429234</v>
          </cell>
          <cell r="L142" t="str">
            <v>Nanook</v>
          </cell>
          <cell r="O142">
            <v>15671004</v>
          </cell>
        </row>
        <row r="143">
          <cell r="D143" t="str">
            <v>STANIKOWSKI Laurent</v>
          </cell>
          <cell r="E143" t="str">
            <v>H</v>
          </cell>
          <cell r="F143" t="str">
            <v>CaniVTT</v>
          </cell>
          <cell r="G143">
            <v>1977</v>
          </cell>
          <cell r="H143" t="str">
            <v>VHS</v>
          </cell>
          <cell r="I143" t="str">
            <v>Etoile</v>
          </cell>
          <cell r="J143" t="str">
            <v>Husky de Siberie</v>
          </cell>
          <cell r="K143">
            <v>250269602989445</v>
          </cell>
        </row>
        <row r="144">
          <cell r="D144" t="str">
            <v>THEULIER Fabien</v>
          </cell>
          <cell r="E144" t="str">
            <v>H</v>
          </cell>
          <cell r="F144" t="str">
            <v>CaniVTT</v>
          </cell>
          <cell r="G144">
            <v>1982</v>
          </cell>
          <cell r="H144" t="str">
            <v>VHS</v>
          </cell>
          <cell r="I144" t="str">
            <v>Guts</v>
          </cell>
          <cell r="J144" t="str">
            <v>Husky de Siberie</v>
          </cell>
          <cell r="K144">
            <v>250269801782514</v>
          </cell>
        </row>
        <row r="145">
          <cell r="D145" t="str">
            <v>VANHOVE Anne</v>
          </cell>
          <cell r="E145" t="str">
            <v>F</v>
          </cell>
          <cell r="F145" t="str">
            <v>CaniVTT</v>
          </cell>
          <cell r="G145">
            <v>1975</v>
          </cell>
          <cell r="H145" t="str">
            <v>VFV1</v>
          </cell>
          <cell r="I145" t="str">
            <v>Shane</v>
          </cell>
          <cell r="J145" t="str">
            <v>Alaskan</v>
          </cell>
          <cell r="K145">
            <v>250269602935342</v>
          </cell>
          <cell r="L145" t="str">
            <v>EDA</v>
          </cell>
          <cell r="O145">
            <v>14683006</v>
          </cell>
        </row>
        <row r="146">
          <cell r="D146" t="str">
            <v>VIAL Catherine</v>
          </cell>
          <cell r="E146" t="str">
            <v>F</v>
          </cell>
          <cell r="F146" t="str">
            <v>CaniVTT</v>
          </cell>
          <cell r="G146">
            <v>1973</v>
          </cell>
          <cell r="H146" t="str">
            <v>VFV1</v>
          </cell>
          <cell r="I146" t="str">
            <v>Buck</v>
          </cell>
          <cell r="J146" t="str">
            <v>Alaskan</v>
          </cell>
        </row>
        <row r="147">
          <cell r="D147" t="str">
            <v>WACHS Mélissa</v>
          </cell>
          <cell r="E147" t="str">
            <v>F</v>
          </cell>
          <cell r="F147" t="str">
            <v>CaniVTT</v>
          </cell>
          <cell r="G147">
            <v>1994</v>
          </cell>
          <cell r="H147" t="str">
            <v>VFS</v>
          </cell>
          <cell r="I147" t="str">
            <v>Huulik</v>
          </cell>
          <cell r="J147" t="str">
            <v>Husky de Siberie</v>
          </cell>
          <cell r="K147">
            <v>250269604676290</v>
          </cell>
          <cell r="L147" t="str">
            <v>Spiridon</v>
          </cell>
          <cell r="O147">
            <v>14681022</v>
          </cell>
        </row>
        <row r="148">
          <cell r="D148" t="str">
            <v>KARPISCH René</v>
          </cell>
          <cell r="E148" t="str">
            <v>H</v>
          </cell>
          <cell r="F148" t="str">
            <v>CaniVTT</v>
          </cell>
          <cell r="G148">
            <v>1965</v>
          </cell>
          <cell r="H148" t="str">
            <v>VHV2</v>
          </cell>
          <cell r="I148" t="str">
            <v>Achak</v>
          </cell>
          <cell r="J148" t="str">
            <v>Husky de Siberie</v>
          </cell>
          <cell r="K148">
            <v>250269500449477</v>
          </cell>
          <cell r="L148" t="str">
            <v>Spiridon</v>
          </cell>
          <cell r="O148">
            <v>15681027</v>
          </cell>
        </row>
        <row r="149">
          <cell r="D149" t="str">
            <v>BODEIN Rosa</v>
          </cell>
          <cell r="E149" t="str">
            <v>F</v>
          </cell>
          <cell r="F149" t="str">
            <v>CaniVTT</v>
          </cell>
          <cell r="G149">
            <v>1986</v>
          </cell>
          <cell r="H149" t="str">
            <v>VFS</v>
          </cell>
          <cell r="I149" t="str">
            <v>Gaïa</v>
          </cell>
          <cell r="J149" t="str">
            <v>Husky de Siberie</v>
          </cell>
          <cell r="K149">
            <v>250269801763498</v>
          </cell>
        </row>
        <row r="150">
          <cell r="D150" t="str">
            <v>FAROLDI Mylène</v>
          </cell>
          <cell r="E150" t="str">
            <v>F</v>
          </cell>
          <cell r="F150" t="str">
            <v>CaniVTT</v>
          </cell>
          <cell r="G150">
            <v>1989</v>
          </cell>
          <cell r="H150" t="str">
            <v>VFS</v>
          </cell>
          <cell r="I150" t="str">
            <v>Gaïa</v>
          </cell>
          <cell r="J150" t="str">
            <v>Husky de Siberie</v>
          </cell>
          <cell r="K150">
            <v>250268500488594</v>
          </cell>
          <cell r="O150">
            <v>15671011</v>
          </cell>
        </row>
        <row r="151">
          <cell r="D151" t="str">
            <v>MICHEL Caroline</v>
          </cell>
          <cell r="E151" t="str">
            <v>F</v>
          </cell>
          <cell r="F151" t="str">
            <v>CaniVTT</v>
          </cell>
          <cell r="G151">
            <v>1990</v>
          </cell>
          <cell r="H151" t="str">
            <v>VFS</v>
          </cell>
          <cell r="I151" t="str">
            <v>Alaska</v>
          </cell>
          <cell r="J151" t="str">
            <v>Husky de Siberie</v>
          </cell>
          <cell r="K151">
            <v>250269801783579</v>
          </cell>
          <cell r="O151" t="str">
            <v>056.014</v>
          </cell>
        </row>
        <row r="152">
          <cell r="D152" t="str">
            <v>MUFFAT JEANDET Catherine</v>
          </cell>
          <cell r="E152" t="str">
            <v>F</v>
          </cell>
          <cell r="F152" t="str">
            <v>CaniVTT</v>
          </cell>
          <cell r="G152">
            <v>1967</v>
          </cell>
          <cell r="H152" t="str">
            <v>VFV1</v>
          </cell>
          <cell r="I152" t="str">
            <v>Gocha'n</v>
          </cell>
          <cell r="J152" t="str">
            <v>Doberman</v>
          </cell>
          <cell r="K152">
            <v>250269801904928</v>
          </cell>
        </row>
        <row r="153">
          <cell r="D153" t="str">
            <v>NEWINGER Sacha</v>
          </cell>
          <cell r="E153" t="str">
            <v>F</v>
          </cell>
          <cell r="F153" t="str">
            <v>CaniVTT</v>
          </cell>
          <cell r="G153">
            <v>1980</v>
          </cell>
          <cell r="H153" t="str">
            <v>VFS</v>
          </cell>
          <cell r="I153" t="str">
            <v>Haribo</v>
          </cell>
          <cell r="J153" t="str">
            <v>Husky de Siberie</v>
          </cell>
          <cell r="K153">
            <v>250268710141888</v>
          </cell>
        </row>
        <row r="154">
          <cell r="D154" t="str">
            <v>JARDOT Philippe</v>
          </cell>
          <cell r="E154" t="str">
            <v>H</v>
          </cell>
          <cell r="F154" t="str">
            <v>CaniVTT</v>
          </cell>
          <cell r="G154">
            <v>1973</v>
          </cell>
          <cell r="H154" t="str">
            <v>VHV1</v>
          </cell>
          <cell r="I154" t="str">
            <v>Hook du Reve ede Julie</v>
          </cell>
          <cell r="J154" t="str">
            <v>Beauceron</v>
          </cell>
          <cell r="K154">
            <v>250269604620243</v>
          </cell>
          <cell r="L154" t="str">
            <v>LHSC Lattes</v>
          </cell>
          <cell r="O154">
            <v>15341003</v>
          </cell>
        </row>
        <row r="155">
          <cell r="D155" t="str">
            <v>BODGIN Rosa</v>
          </cell>
          <cell r="E155" t="str">
            <v>F</v>
          </cell>
          <cell r="F155" t="str">
            <v>CaniVTT</v>
          </cell>
          <cell r="G155">
            <v>1986</v>
          </cell>
          <cell r="H155" t="str">
            <v>VFS</v>
          </cell>
          <cell r="I155" t="str">
            <v>Gaia</v>
          </cell>
          <cell r="J155" t="str">
            <v>Husky de Siberie</v>
          </cell>
          <cell r="K155">
            <v>250269801763498</v>
          </cell>
        </row>
        <row r="156">
          <cell r="E156" t="str">
            <v>H</v>
          </cell>
          <cell r="F156" t="str">
            <v>CaniMarche</v>
          </cell>
          <cell r="G156">
            <v>1954</v>
          </cell>
          <cell r="H156" t="str">
            <v/>
          </cell>
        </row>
        <row r="157">
          <cell r="D157" t="str">
            <v>ACHARD Franck</v>
          </cell>
          <cell r="E157" t="str">
            <v>H</v>
          </cell>
          <cell r="F157" t="str">
            <v>CaniCross</v>
          </cell>
          <cell r="G157">
            <v>1988</v>
          </cell>
          <cell r="H157" t="str">
            <v>CHS</v>
          </cell>
          <cell r="I157" t="str">
            <v>Isis</v>
          </cell>
          <cell r="J157" t="str">
            <v>Dalmatien</v>
          </cell>
          <cell r="K157">
            <v>250268731058463</v>
          </cell>
          <cell r="L157" t="str">
            <v>CNEAC</v>
          </cell>
          <cell r="O157">
            <v>117271</v>
          </cell>
        </row>
        <row r="158">
          <cell r="D158" t="str">
            <v>MULLER Corinne</v>
          </cell>
          <cell r="E158" t="str">
            <v>F</v>
          </cell>
          <cell r="F158" t="str">
            <v>CaniCross</v>
          </cell>
          <cell r="G158">
            <v>1970</v>
          </cell>
          <cell r="H158" t="str">
            <v>CFV1</v>
          </cell>
          <cell r="I158" t="str">
            <v>Troïka</v>
          </cell>
          <cell r="J158" t="str">
            <v>Alaskan</v>
          </cell>
          <cell r="L158" t="str">
            <v>Spiridon</v>
          </cell>
          <cell r="O158">
            <v>15681053</v>
          </cell>
        </row>
        <row r="159">
          <cell r="D159" t="str">
            <v>Schmitt James</v>
          </cell>
          <cell r="E159" t="str">
            <v>H</v>
          </cell>
          <cell r="F159" t="str">
            <v>CaniCross</v>
          </cell>
          <cell r="G159">
            <v>1986</v>
          </cell>
          <cell r="H159" t="str">
            <v>CHS</v>
          </cell>
          <cell r="I159" t="str">
            <v>Ioona</v>
          </cell>
          <cell r="J159" t="str">
            <v>Husky de Siberie</v>
          </cell>
          <cell r="K159">
            <v>250269802229318</v>
          </cell>
        </row>
        <row r="160">
          <cell r="D160" t="str">
            <v>SACCHET JeanPierre</v>
          </cell>
          <cell r="E160" t="str">
            <v>H</v>
          </cell>
          <cell r="F160" t="str">
            <v>CaniCross</v>
          </cell>
          <cell r="G160">
            <v>1980</v>
          </cell>
          <cell r="H160" t="str">
            <v>CHS</v>
          </cell>
          <cell r="I160" t="str">
            <v>Mahika</v>
          </cell>
          <cell r="J160" t="str">
            <v>Husky de Siberie</v>
          </cell>
          <cell r="K160">
            <v>250269500380650</v>
          </cell>
          <cell r="L160" t="str">
            <v>Spiridon</v>
          </cell>
          <cell r="O160">
            <v>15681005</v>
          </cell>
        </row>
        <row r="161">
          <cell r="D161" t="str">
            <v>Eicher audrey</v>
          </cell>
          <cell r="E161" t="str">
            <v>F</v>
          </cell>
          <cell r="F161" t="str">
            <v>CaniCross</v>
          </cell>
          <cell r="G161">
            <v>1977</v>
          </cell>
          <cell r="H161" t="str">
            <v>CFS</v>
          </cell>
          <cell r="I161" t="str">
            <v>Haloa</v>
          </cell>
          <cell r="J161" t="str">
            <v>Beagle</v>
          </cell>
          <cell r="K161">
            <v>250268710292920</v>
          </cell>
        </row>
        <row r="162">
          <cell r="D162" t="str">
            <v>GRIZAUD Hugo</v>
          </cell>
          <cell r="E162" t="str">
            <v>H</v>
          </cell>
          <cell r="F162" t="str">
            <v>CaniCross</v>
          </cell>
          <cell r="G162">
            <v>2006</v>
          </cell>
          <cell r="H162" t="str">
            <v>CHE1</v>
          </cell>
          <cell r="I162" t="str">
            <v>Hynes</v>
          </cell>
          <cell r="J162" t="str">
            <v>Whippet</v>
          </cell>
          <cell r="K162">
            <v>985120032931042</v>
          </cell>
        </row>
        <row r="163">
          <cell r="D163" t="str">
            <v>GUSSETI Emilie</v>
          </cell>
          <cell r="E163" t="str">
            <v>F</v>
          </cell>
          <cell r="F163" t="str">
            <v>CaniCross</v>
          </cell>
          <cell r="G163">
            <v>1982</v>
          </cell>
          <cell r="H163" t="str">
            <v>CFS</v>
          </cell>
          <cell r="I163" t="str">
            <v>Paddy</v>
          </cell>
          <cell r="J163" t="str">
            <v>Braque Allemand</v>
          </cell>
          <cell r="K163">
            <v>250269500434820</v>
          </cell>
        </row>
        <row r="164">
          <cell r="D164" t="str">
            <v>PIERREL Justine</v>
          </cell>
          <cell r="E164" t="str">
            <v>F</v>
          </cell>
          <cell r="F164" t="str">
            <v>CaniCross</v>
          </cell>
          <cell r="G164">
            <v>1994</v>
          </cell>
          <cell r="H164" t="str">
            <v>CFS</v>
          </cell>
          <cell r="I164" t="str">
            <v>Isko</v>
          </cell>
          <cell r="J164" t="str">
            <v>Husky de Siberie</v>
          </cell>
          <cell r="K164">
            <v>250268500603554</v>
          </cell>
        </row>
        <row r="165">
          <cell r="D165" t="str">
            <v>PEREY Marin</v>
          </cell>
          <cell r="E165" t="str">
            <v>H</v>
          </cell>
          <cell r="F165" t="str">
            <v>CaniCross</v>
          </cell>
          <cell r="G165">
            <v>2010</v>
          </cell>
          <cell r="H165" t="str">
            <v>Baby</v>
          </cell>
          <cell r="I165" t="str">
            <v>Fee Nala</v>
          </cell>
          <cell r="J165" t="str">
            <v>Flat Coated Retriever</v>
          </cell>
          <cell r="K165">
            <v>250269700334558</v>
          </cell>
        </row>
        <row r="166">
          <cell r="D166" t="str">
            <v>PEREY Noah</v>
          </cell>
          <cell r="E166" t="str">
            <v>H</v>
          </cell>
          <cell r="F166" t="str">
            <v>CaniCross</v>
          </cell>
          <cell r="G166">
            <v>2007</v>
          </cell>
          <cell r="H166" t="str">
            <v>CHE1</v>
          </cell>
          <cell r="I166" t="str">
            <v>Fee Nala</v>
          </cell>
          <cell r="J166" t="str">
            <v>Flat Coated Retriever</v>
          </cell>
          <cell r="K166">
            <v>250269700334558</v>
          </cell>
        </row>
        <row r="167">
          <cell r="D167" t="str">
            <v>ROI Robert</v>
          </cell>
          <cell r="E167" t="str">
            <v>H</v>
          </cell>
          <cell r="F167" t="str">
            <v>CaniCross</v>
          </cell>
          <cell r="G167">
            <v>1959</v>
          </cell>
          <cell r="H167" t="str">
            <v>CHV2</v>
          </cell>
          <cell r="I167" t="str">
            <v>Fizz</v>
          </cell>
          <cell r="J167" t="str">
            <v>Labrador</v>
          </cell>
          <cell r="K167">
            <v>250269604235440</v>
          </cell>
          <cell r="O167">
            <v>14831007</v>
          </cell>
        </row>
        <row r="168">
          <cell r="D168" t="str">
            <v>SCHAEFFER  Victoire</v>
          </cell>
          <cell r="E168" t="str">
            <v>F</v>
          </cell>
          <cell r="F168" t="str">
            <v>CaniCross</v>
          </cell>
          <cell r="G168">
            <v>1997</v>
          </cell>
          <cell r="H168" t="str">
            <v>CFJ</v>
          </cell>
          <cell r="I168" t="str">
            <v>Suprême Linus</v>
          </cell>
          <cell r="J168" t="str">
            <v>Yorkshire terrier</v>
          </cell>
          <cell r="K168">
            <v>250269604446648</v>
          </cell>
          <cell r="O168">
            <v>58008</v>
          </cell>
        </row>
        <row r="169">
          <cell r="D169" t="str">
            <v>GRELO Emilie</v>
          </cell>
          <cell r="E169" t="str">
            <v>F</v>
          </cell>
          <cell r="F169" t="str">
            <v>CaniCross</v>
          </cell>
          <cell r="G169">
            <v>2005</v>
          </cell>
          <cell r="H169" t="str">
            <v>CFE1</v>
          </cell>
          <cell r="I169" t="str">
            <v>Garou</v>
          </cell>
          <cell r="J169" t="str">
            <v>Husky de Siberie</v>
          </cell>
          <cell r="K169">
            <v>250269801865992</v>
          </cell>
        </row>
        <row r="170">
          <cell r="D170" t="str">
            <v>THEVENON Roland</v>
          </cell>
          <cell r="E170" t="str">
            <v>H</v>
          </cell>
          <cell r="F170" t="str">
            <v>CaniCross</v>
          </cell>
          <cell r="G170">
            <v>1989</v>
          </cell>
          <cell r="H170" t="str">
            <v>CHS</v>
          </cell>
          <cell r="I170" t="str">
            <v>Ina</v>
          </cell>
          <cell r="J170" t="str">
            <v>Border Collie</v>
          </cell>
          <cell r="K170">
            <v>250268710384964</v>
          </cell>
        </row>
        <row r="171">
          <cell r="D171" t="str">
            <v>LAP Michaël</v>
          </cell>
          <cell r="E171" t="str">
            <v>H</v>
          </cell>
          <cell r="F171" t="str">
            <v>CaniCross</v>
          </cell>
          <cell r="G171">
            <v>1988</v>
          </cell>
          <cell r="H171" t="str">
            <v>CHS</v>
          </cell>
          <cell r="I171" t="str">
            <v>Hisys</v>
          </cell>
          <cell r="J171" t="str">
            <v>Husky de Siberie</v>
          </cell>
          <cell r="K171">
            <v>250269801859397</v>
          </cell>
          <cell r="O171" t="str">
            <v>FFA</v>
          </cell>
        </row>
        <row r="172">
          <cell r="D172" t="str">
            <v>MOEGLE Magali</v>
          </cell>
          <cell r="E172" t="str">
            <v>F</v>
          </cell>
          <cell r="F172" t="str">
            <v>CaniCross</v>
          </cell>
          <cell r="G172">
            <v>1981</v>
          </cell>
          <cell r="H172" t="str">
            <v>CFS</v>
          </cell>
          <cell r="I172" t="str">
            <v>Dolly</v>
          </cell>
          <cell r="J172" t="str">
            <v>Golden Retriever</v>
          </cell>
          <cell r="K172">
            <v>250269602220708</v>
          </cell>
        </row>
        <row r="173">
          <cell r="D173" t="str">
            <v>MONARD Laurent</v>
          </cell>
          <cell r="E173" t="str">
            <v>H</v>
          </cell>
          <cell r="F173" t="str">
            <v>CaniCross</v>
          </cell>
          <cell r="G173">
            <v>1969</v>
          </cell>
          <cell r="H173" t="str">
            <v>CHV1</v>
          </cell>
          <cell r="I173" t="str">
            <v>Farouk</v>
          </cell>
          <cell r="J173" t="str">
            <v>Husky de Siberie</v>
          </cell>
          <cell r="K173">
            <v>250268500380652</v>
          </cell>
        </row>
        <row r="174">
          <cell r="D174" t="str">
            <v>DE LA TORRE Maurice</v>
          </cell>
          <cell r="E174" t="str">
            <v>H</v>
          </cell>
          <cell r="F174" t="str">
            <v>CaniCross</v>
          </cell>
          <cell r="G174">
            <v>1969</v>
          </cell>
          <cell r="H174" t="str">
            <v>CHV1</v>
          </cell>
          <cell r="I174" t="str">
            <v>Comète</v>
          </cell>
          <cell r="J174" t="str">
            <v>ESD</v>
          </cell>
          <cell r="K174">
            <v>250269602224915</v>
          </cell>
          <cell r="L174" t="str">
            <v>Spiridon</v>
          </cell>
          <cell r="O174">
            <v>14681043</v>
          </cell>
        </row>
        <row r="175">
          <cell r="D175" t="str">
            <v>MARTIN Elodie</v>
          </cell>
          <cell r="E175" t="str">
            <v>F</v>
          </cell>
          <cell r="F175" t="str">
            <v>CaniCross</v>
          </cell>
          <cell r="G175">
            <v>1991</v>
          </cell>
          <cell r="H175" t="str">
            <v>CFS</v>
          </cell>
          <cell r="I175" t="str">
            <v>Icare</v>
          </cell>
          <cell r="J175" t="str">
            <v>Border Collie</v>
          </cell>
          <cell r="K175">
            <v>250269604979528</v>
          </cell>
        </row>
        <row r="176">
          <cell r="D176" t="str">
            <v>HAUG Luna</v>
          </cell>
          <cell r="E176" t="str">
            <v>F</v>
          </cell>
          <cell r="F176" t="str">
            <v>CaniCross</v>
          </cell>
          <cell r="G176">
            <v>2004</v>
          </cell>
          <cell r="H176" t="str">
            <v>CFE2</v>
          </cell>
          <cell r="I176" t="str">
            <v>Flanelle</v>
          </cell>
          <cell r="J176" t="str">
            <v>Labrador</v>
          </cell>
          <cell r="K176">
            <v>250269604143297</v>
          </cell>
        </row>
        <row r="177">
          <cell r="D177" t="str">
            <v>ROECKEL Guillaume</v>
          </cell>
          <cell r="E177" t="str">
            <v>H</v>
          </cell>
          <cell r="F177" t="str">
            <v>CaniCross</v>
          </cell>
          <cell r="G177">
            <v>1986</v>
          </cell>
          <cell r="H177" t="str">
            <v>CHS</v>
          </cell>
          <cell r="I177" t="str">
            <v>Skye</v>
          </cell>
          <cell r="J177" t="str">
            <v>Griffon</v>
          </cell>
          <cell r="K177">
            <v>250268600031024</v>
          </cell>
        </row>
        <row r="178">
          <cell r="D178" t="str">
            <v>NAEGELEN Nathan</v>
          </cell>
          <cell r="E178" t="str">
            <v>H</v>
          </cell>
          <cell r="F178" t="str">
            <v>CaniCross</v>
          </cell>
          <cell r="G178">
            <v>2008</v>
          </cell>
          <cell r="H178" t="str">
            <v>CHE1</v>
          </cell>
        </row>
        <row r="179">
          <cell r="D179" t="str">
            <v>BRUNO Aude</v>
          </cell>
          <cell r="E179" t="str">
            <v>F</v>
          </cell>
          <cell r="F179" t="str">
            <v>CaniCross</v>
          </cell>
          <cell r="G179">
            <v>1988</v>
          </cell>
          <cell r="H179" t="str">
            <v>CFS</v>
          </cell>
          <cell r="I179" t="str">
            <v>Youpie</v>
          </cell>
          <cell r="J179" t="str">
            <v>Croisé</v>
          </cell>
          <cell r="K179">
            <v>250268710248210</v>
          </cell>
        </row>
        <row r="180">
          <cell r="D180" t="str">
            <v>WICKERSHEIM Tiffany</v>
          </cell>
          <cell r="E180" t="str">
            <v>F</v>
          </cell>
          <cell r="F180" t="str">
            <v>CaniCross</v>
          </cell>
          <cell r="G180">
            <v>1987</v>
          </cell>
          <cell r="H180" t="str">
            <v>CFS</v>
          </cell>
          <cell r="I180" t="str">
            <v>Jimmy</v>
          </cell>
          <cell r="J180" t="str">
            <v>Border Collie</v>
          </cell>
          <cell r="K180">
            <v>250268600028197</v>
          </cell>
          <cell r="L180" t="str">
            <v>Nanook</v>
          </cell>
          <cell r="O180" t="str">
            <v>071-008</v>
          </cell>
        </row>
        <row r="181">
          <cell r="D181" t="str">
            <v>RIFF Betty</v>
          </cell>
          <cell r="E181" t="str">
            <v>F</v>
          </cell>
          <cell r="F181" t="str">
            <v>CaniCross</v>
          </cell>
          <cell r="G181">
            <v>1963</v>
          </cell>
          <cell r="H181" t="str">
            <v>CFV2</v>
          </cell>
          <cell r="I181" t="str">
            <v>Ideal Ouray</v>
          </cell>
          <cell r="J181" t="str">
            <v>Husky de Siberie</v>
          </cell>
          <cell r="K181">
            <v>276097209034194</v>
          </cell>
          <cell r="L181" t="str">
            <v>Spiridon</v>
          </cell>
          <cell r="O181">
            <v>15681028</v>
          </cell>
        </row>
        <row r="182">
          <cell r="D182" t="str">
            <v>KARPISCH René</v>
          </cell>
          <cell r="E182" t="str">
            <v>H</v>
          </cell>
          <cell r="F182" t="str">
            <v>CaniCross</v>
          </cell>
          <cell r="G182">
            <v>1965</v>
          </cell>
          <cell r="H182" t="str">
            <v>CHV2</v>
          </cell>
          <cell r="I182" t="str">
            <v>Dayka</v>
          </cell>
          <cell r="J182" t="str">
            <v>Husky de Siberie</v>
          </cell>
          <cell r="K182">
            <v>956000001092092</v>
          </cell>
          <cell r="L182" t="str">
            <v>Spiridon</v>
          </cell>
          <cell r="O182">
            <v>14681027</v>
          </cell>
        </row>
        <row r="183">
          <cell r="D183" t="str">
            <v>KARPISCH René</v>
          </cell>
          <cell r="E183" t="str">
            <v>H</v>
          </cell>
          <cell r="F183" t="str">
            <v>CaniCross</v>
          </cell>
          <cell r="G183">
            <v>1965</v>
          </cell>
          <cell r="H183" t="str">
            <v>CHV2</v>
          </cell>
          <cell r="I183" t="str">
            <v>Far West</v>
          </cell>
          <cell r="J183" t="str">
            <v>Husky de Siberie</v>
          </cell>
          <cell r="K183">
            <v>250269802271269</v>
          </cell>
          <cell r="L183" t="str">
            <v>Spiridon</v>
          </cell>
          <cell r="O183">
            <v>15681027</v>
          </cell>
        </row>
        <row r="184">
          <cell r="D184" t="str">
            <v>DARDINIER Thomas </v>
          </cell>
          <cell r="E184" t="str">
            <v>H</v>
          </cell>
          <cell r="F184" t="str">
            <v>CaniCross</v>
          </cell>
          <cell r="G184">
            <v>1994</v>
          </cell>
          <cell r="H184" t="str">
            <v>CHS</v>
          </cell>
          <cell r="I184" t="str">
            <v>Waya</v>
          </cell>
          <cell r="J184" t="str">
            <v>Husky de Siberie</v>
          </cell>
          <cell r="K184">
            <v>250269604082049</v>
          </cell>
        </row>
        <row r="185">
          <cell r="D185" t="str">
            <v>MUFFAT JEANDET Vincent</v>
          </cell>
          <cell r="E185" t="str">
            <v>H</v>
          </cell>
          <cell r="F185" t="str">
            <v>CaniCross</v>
          </cell>
          <cell r="G185">
            <v>1976</v>
          </cell>
          <cell r="H185" t="str">
            <v>CHS</v>
          </cell>
          <cell r="I185" t="str">
            <v>H'JESSI</v>
          </cell>
          <cell r="J185" t="str">
            <v>Doberman</v>
          </cell>
          <cell r="K185">
            <v>250269802052802</v>
          </cell>
        </row>
        <row r="186">
          <cell r="D186" t="str">
            <v>MAUFFREY Michaël</v>
          </cell>
          <cell r="E186" t="str">
            <v>H</v>
          </cell>
          <cell r="F186" t="str">
            <v>CaniCross</v>
          </cell>
          <cell r="G186">
            <v>1976</v>
          </cell>
          <cell r="H186" t="str">
            <v>CHS</v>
          </cell>
          <cell r="I186" t="str">
            <v>Fidel</v>
          </cell>
          <cell r="J186" t="str">
            <v>Husky de Siberie</v>
          </cell>
          <cell r="K186">
            <v>250268500434813</v>
          </cell>
          <cell r="L186" t="str">
            <v>FCC</v>
          </cell>
          <cell r="O186" t="str">
            <v>071.012.2014 / 2015</v>
          </cell>
        </row>
        <row r="187">
          <cell r="D187" t="str">
            <v>LE DOUSSAL Laetitia</v>
          </cell>
          <cell r="E187" t="str">
            <v>F</v>
          </cell>
          <cell r="F187" t="str">
            <v>CaniCross</v>
          </cell>
          <cell r="G187">
            <v>1981</v>
          </cell>
          <cell r="H187" t="str">
            <v>CFS</v>
          </cell>
          <cell r="I187" t="str">
            <v>Hiko</v>
          </cell>
          <cell r="J187" t="str">
            <v>Berger Hollandais</v>
          </cell>
          <cell r="K187">
            <v>250269604858017</v>
          </cell>
          <cell r="L187" t="str">
            <v>Empreinte 67</v>
          </cell>
          <cell r="O187">
            <v>14672010</v>
          </cell>
        </row>
        <row r="188">
          <cell r="D188" t="str">
            <v>HOOG Emma</v>
          </cell>
          <cell r="E188" t="str">
            <v>F</v>
          </cell>
          <cell r="F188" t="str">
            <v>CaniCross</v>
          </cell>
          <cell r="G188">
            <v>2001</v>
          </cell>
          <cell r="H188" t="str">
            <v>CFE2</v>
          </cell>
          <cell r="I188" t="str">
            <v>Cyra</v>
          </cell>
          <cell r="J188" t="str">
            <v>Malamute</v>
          </cell>
          <cell r="K188">
            <v>250269700170627</v>
          </cell>
        </row>
        <row r="189">
          <cell r="D189" t="str">
            <v>GEORGEL Ivan</v>
          </cell>
          <cell r="E189" t="str">
            <v>H</v>
          </cell>
          <cell r="F189" t="str">
            <v>CaniCross</v>
          </cell>
          <cell r="G189">
            <v>1987</v>
          </cell>
          <cell r="H189" t="str">
            <v>CHS</v>
          </cell>
        </row>
        <row r="190">
          <cell r="D190" t="str">
            <v>LUSCH Manuel</v>
          </cell>
          <cell r="E190" t="str">
            <v>H</v>
          </cell>
          <cell r="F190" t="str">
            <v>CaniCross</v>
          </cell>
          <cell r="G190">
            <v>1992</v>
          </cell>
          <cell r="H190" t="str">
            <v>CHS</v>
          </cell>
          <cell r="I190" t="str">
            <v>Filou</v>
          </cell>
          <cell r="J190" t="str">
            <v>X Labrador</v>
          </cell>
          <cell r="K190">
            <v>250269801550525</v>
          </cell>
        </row>
        <row r="191">
          <cell r="D191" t="str">
            <v>NEVEU Cyril</v>
          </cell>
          <cell r="E191" t="str">
            <v>H</v>
          </cell>
          <cell r="F191" t="str">
            <v>CaniCross</v>
          </cell>
          <cell r="G191">
            <v>1973</v>
          </cell>
          <cell r="H191" t="str">
            <v>CHV1</v>
          </cell>
          <cell r="I191" t="str">
            <v>Leeloo</v>
          </cell>
          <cell r="J191" t="str">
            <v>Flat Coated Retriever</v>
          </cell>
          <cell r="K191">
            <v>250268720052610</v>
          </cell>
        </row>
        <row r="192">
          <cell r="D192" t="str">
            <v>NEVEU Emma</v>
          </cell>
          <cell r="E192" t="str">
            <v>F</v>
          </cell>
          <cell r="F192" t="str">
            <v>CaniCross</v>
          </cell>
          <cell r="G192">
            <v>2004</v>
          </cell>
          <cell r="H192" t="str">
            <v>CFE2</v>
          </cell>
          <cell r="I192" t="str">
            <v>Leeloo</v>
          </cell>
          <cell r="J192" t="str">
            <v>Flat Coated Retriever</v>
          </cell>
          <cell r="K192">
            <v>250268720052610</v>
          </cell>
        </row>
        <row r="193">
          <cell r="D193" t="str">
            <v>NICOLEAU Emilie</v>
          </cell>
          <cell r="E193" t="str">
            <v>F</v>
          </cell>
          <cell r="F193" t="str">
            <v>CaniCross</v>
          </cell>
          <cell r="G193">
            <v>1985</v>
          </cell>
          <cell r="H193" t="str">
            <v>CFS</v>
          </cell>
          <cell r="I193" t="str">
            <v>Darwin</v>
          </cell>
          <cell r="J193" t="str">
            <v>Labrador</v>
          </cell>
          <cell r="K193">
            <v>250269602306759</v>
          </cell>
        </row>
        <row r="194">
          <cell r="D194" t="str">
            <v>HOOG Gaëlle</v>
          </cell>
          <cell r="E194" t="str">
            <v>F</v>
          </cell>
          <cell r="F194" t="str">
            <v>CaniCross</v>
          </cell>
          <cell r="G194">
            <v>1999</v>
          </cell>
          <cell r="H194" t="str">
            <v>CFJ</v>
          </cell>
          <cell r="I194" t="str">
            <v>Hilinak</v>
          </cell>
          <cell r="J194" t="str">
            <v>Malamute</v>
          </cell>
          <cell r="K194">
            <v>250269604653606</v>
          </cell>
        </row>
        <row r="195">
          <cell r="D195" t="str">
            <v>KILLIAN Peggy</v>
          </cell>
          <cell r="E195" t="str">
            <v>F</v>
          </cell>
          <cell r="F195" t="str">
            <v>CaniCross</v>
          </cell>
          <cell r="G195">
            <v>1976</v>
          </cell>
          <cell r="H195" t="str">
            <v>CFS</v>
          </cell>
          <cell r="I195" t="str">
            <v>Blast</v>
          </cell>
          <cell r="J195" t="str">
            <v>Braque de Weimar</v>
          </cell>
          <cell r="K195">
            <v>250269801777410</v>
          </cell>
          <cell r="L195" t="str">
            <v>Spiridon</v>
          </cell>
          <cell r="O195">
            <v>14681031</v>
          </cell>
        </row>
        <row r="196">
          <cell r="D196" t="str">
            <v>CHEVALLEY Anthony</v>
          </cell>
          <cell r="E196" t="str">
            <v>H</v>
          </cell>
          <cell r="F196" t="str">
            <v>CaniCross</v>
          </cell>
          <cell r="G196">
            <v>1988</v>
          </cell>
          <cell r="H196" t="str">
            <v>CHS</v>
          </cell>
          <cell r="I196" t="str">
            <v>Enouk</v>
          </cell>
          <cell r="J196" t="str">
            <v>Husky de Siberie</v>
          </cell>
          <cell r="K196">
            <v>250269801512199</v>
          </cell>
          <cell r="L196" t="str">
            <v>FCC</v>
          </cell>
          <cell r="O196">
            <v>15701021</v>
          </cell>
        </row>
        <row r="197">
          <cell r="D197" t="str">
            <v>LIBOLD Sébastien</v>
          </cell>
          <cell r="E197" t="str">
            <v>H</v>
          </cell>
          <cell r="F197" t="str">
            <v>CaniCross</v>
          </cell>
          <cell r="G197">
            <v>1979</v>
          </cell>
          <cell r="H197" t="str">
            <v>CHS</v>
          </cell>
          <cell r="I197" t="str">
            <v>Hinka</v>
          </cell>
          <cell r="J197" t="str">
            <v>Malamute</v>
          </cell>
        </row>
        <row r="198">
          <cell r="D198" t="str">
            <v>OBRINGER Octave</v>
          </cell>
          <cell r="E198" t="str">
            <v>H</v>
          </cell>
          <cell r="F198" t="str">
            <v>CaniCross</v>
          </cell>
          <cell r="G198">
            <v>1999</v>
          </cell>
          <cell r="H198" t="str">
            <v>CHJ</v>
          </cell>
          <cell r="I198" t="str">
            <v>Crapule</v>
          </cell>
          <cell r="J198" t="str">
            <v>ESD</v>
          </cell>
          <cell r="K198">
            <v>250269602173966</v>
          </cell>
          <cell r="L198" t="str">
            <v>Velociraptor</v>
          </cell>
          <cell r="O198">
            <v>14771012</v>
          </cell>
        </row>
        <row r="199">
          <cell r="D199" t="str">
            <v>HILD Romain</v>
          </cell>
          <cell r="E199" t="str">
            <v>H</v>
          </cell>
          <cell r="F199" t="str">
            <v>CaniCross</v>
          </cell>
          <cell r="G199">
            <v>1987</v>
          </cell>
          <cell r="H199" t="str">
            <v>CHS</v>
          </cell>
          <cell r="I199" t="str">
            <v>Sunn</v>
          </cell>
          <cell r="J199" t="str">
            <v>Labrador</v>
          </cell>
          <cell r="K199">
            <v>250269604299643</v>
          </cell>
        </row>
        <row r="200">
          <cell r="D200" t="str">
            <v>GUSSETI Emilie</v>
          </cell>
          <cell r="E200" t="str">
            <v>F</v>
          </cell>
          <cell r="F200" t="str">
            <v>CaniCross</v>
          </cell>
          <cell r="G200">
            <v>1982</v>
          </cell>
          <cell r="H200" t="str">
            <v>CFS</v>
          </cell>
          <cell r="I200" t="str">
            <v>Ice</v>
          </cell>
          <cell r="J200" t="str">
            <v>Border collie</v>
          </cell>
          <cell r="K200">
            <v>250269810042393</v>
          </cell>
          <cell r="L200" t="str">
            <v>Nanook</v>
          </cell>
          <cell r="O200">
            <v>15671012</v>
          </cell>
        </row>
        <row r="201">
          <cell r="D201" t="str">
            <v>FLEISCHER Anthony</v>
          </cell>
          <cell r="E201" t="str">
            <v>H</v>
          </cell>
          <cell r="F201" t="str">
            <v>CaniCross</v>
          </cell>
          <cell r="G201">
            <v>1988</v>
          </cell>
          <cell r="H201" t="str">
            <v>CHS</v>
          </cell>
          <cell r="I201" t="str">
            <v>Harley</v>
          </cell>
          <cell r="J201" t="str">
            <v>Braque de Weimar</v>
          </cell>
          <cell r="K201">
            <v>250269604646199</v>
          </cell>
          <cell r="L201" t="str">
            <v>Spiridon</v>
          </cell>
          <cell r="O201">
            <v>15681034</v>
          </cell>
        </row>
        <row r="202">
          <cell r="D202" t="str">
            <v>LOMEL Cédric</v>
          </cell>
          <cell r="E202" t="str">
            <v>H</v>
          </cell>
          <cell r="F202" t="str">
            <v>CaniCross</v>
          </cell>
          <cell r="G202">
            <v>1970</v>
          </cell>
          <cell r="H202" t="str">
            <v>CHV1</v>
          </cell>
          <cell r="I202" t="str">
            <v>Huluberlu</v>
          </cell>
          <cell r="J202" t="str">
            <v>Alaskan</v>
          </cell>
          <cell r="K202">
            <v>250269604607826</v>
          </cell>
          <cell r="L202" t="str">
            <v>CNTI07</v>
          </cell>
          <cell r="O202">
            <v>14071021</v>
          </cell>
        </row>
        <row r="203">
          <cell r="D203" t="str">
            <v>OBRINGER Octave</v>
          </cell>
          <cell r="E203" t="str">
            <v>H</v>
          </cell>
          <cell r="F203" t="str">
            <v>CaniCross</v>
          </cell>
          <cell r="G203">
            <v>1999</v>
          </cell>
          <cell r="H203" t="str">
            <v>CHJ</v>
          </cell>
          <cell r="I203" t="str">
            <v>Ganzag</v>
          </cell>
          <cell r="J203" t="str">
            <v>Barzoï</v>
          </cell>
          <cell r="K203">
            <v>250268720067872</v>
          </cell>
          <cell r="L203" t="str">
            <v>Velociraptor</v>
          </cell>
          <cell r="O203">
            <v>14771012</v>
          </cell>
        </row>
        <row r="204">
          <cell r="D204" t="str">
            <v>BREITEL Magalie</v>
          </cell>
          <cell r="E204" t="str">
            <v>F</v>
          </cell>
          <cell r="F204" t="str">
            <v>CaniCross</v>
          </cell>
          <cell r="G204">
            <v>1988</v>
          </cell>
          <cell r="H204" t="str">
            <v>CFS</v>
          </cell>
          <cell r="I204" t="str">
            <v>Zack</v>
          </cell>
          <cell r="J204" t="str">
            <v>Labrador</v>
          </cell>
          <cell r="K204">
            <v>250270000000000</v>
          </cell>
        </row>
        <row r="205">
          <cell r="D205" t="str">
            <v>LUGAND Romane</v>
          </cell>
          <cell r="E205" t="str">
            <v>F</v>
          </cell>
          <cell r="F205" t="str">
            <v>CaniCross</v>
          </cell>
          <cell r="G205">
            <v>2003</v>
          </cell>
          <cell r="H205" t="str">
            <v>CFE2</v>
          </cell>
          <cell r="I205" t="str">
            <v>Bobby/Icare</v>
          </cell>
          <cell r="J205" t="str">
            <v>Jack Russel</v>
          </cell>
          <cell r="K205">
            <v>250268500617940</v>
          </cell>
          <cell r="M205">
            <v>3</v>
          </cell>
        </row>
        <row r="206">
          <cell r="D206" t="str">
            <v>LOMEL Cédric</v>
          </cell>
          <cell r="E206" t="str">
            <v>H</v>
          </cell>
          <cell r="F206" t="str">
            <v>CaniCross</v>
          </cell>
          <cell r="G206">
            <v>1970</v>
          </cell>
          <cell r="H206" t="str">
            <v>CHV1</v>
          </cell>
          <cell r="I206" t="str">
            <v>Comète</v>
          </cell>
          <cell r="J206" t="str">
            <v>Alaskan</v>
          </cell>
          <cell r="K206">
            <v>250269602224915</v>
          </cell>
          <cell r="L206" t="str">
            <v>CNTI07</v>
          </cell>
          <cell r="O206">
            <v>14071021</v>
          </cell>
        </row>
        <row r="207">
          <cell r="D207" t="str">
            <v>KNOPF Yves</v>
          </cell>
          <cell r="E207" t="str">
            <v>H</v>
          </cell>
          <cell r="F207" t="str">
            <v>CaniCross</v>
          </cell>
          <cell r="G207">
            <v>1963</v>
          </cell>
          <cell r="H207" t="str">
            <v>CHV2</v>
          </cell>
          <cell r="L207" t="str">
            <v>Spiridon</v>
          </cell>
          <cell r="O207">
            <v>14681032</v>
          </cell>
        </row>
        <row r="208">
          <cell r="D208" t="str">
            <v>PEDUZZI Carole</v>
          </cell>
          <cell r="E208" t="str">
            <v>F</v>
          </cell>
          <cell r="F208" t="str">
            <v>CaniCross</v>
          </cell>
          <cell r="G208">
            <v>1970</v>
          </cell>
          <cell r="H208" t="str">
            <v>CFV1</v>
          </cell>
          <cell r="I208" t="str">
            <v>Fly</v>
          </cell>
          <cell r="J208" t="str">
            <v>Border collie</v>
          </cell>
          <cell r="K208">
            <v>250269604090921</v>
          </cell>
        </row>
        <row r="209">
          <cell r="D209" t="str">
            <v>PEREY Alexandre</v>
          </cell>
          <cell r="E209" t="str">
            <v>H</v>
          </cell>
          <cell r="F209" t="str">
            <v>CaniCross</v>
          </cell>
          <cell r="G209">
            <v>1979</v>
          </cell>
          <cell r="H209" t="str">
            <v>CHS</v>
          </cell>
          <cell r="I209" t="str">
            <v>Fee Nala</v>
          </cell>
          <cell r="J209" t="str">
            <v>Flat Coated Retriever</v>
          </cell>
          <cell r="K209">
            <v>250269700334558</v>
          </cell>
          <cell r="L209" t="str">
            <v>Spiridon</v>
          </cell>
          <cell r="O209">
            <v>14681042</v>
          </cell>
        </row>
        <row r="210">
          <cell r="D210" t="str">
            <v>HILL Fabienne</v>
          </cell>
          <cell r="E210" t="str">
            <v>F</v>
          </cell>
          <cell r="F210" t="str">
            <v>CaniCross</v>
          </cell>
          <cell r="G210">
            <v>1961</v>
          </cell>
          <cell r="H210" t="str">
            <v>CFV2</v>
          </cell>
          <cell r="I210" t="str">
            <v>Feeling</v>
          </cell>
          <cell r="J210" t="str">
            <v>x Greyster</v>
          </cell>
          <cell r="K210">
            <v>250269810022711</v>
          </cell>
        </row>
        <row r="211">
          <cell r="D211" t="str">
            <v>HOOG Gaëlle</v>
          </cell>
          <cell r="E211" t="str">
            <v>F</v>
          </cell>
          <cell r="F211" t="str">
            <v>CaniCross</v>
          </cell>
          <cell r="G211">
            <v>1999</v>
          </cell>
          <cell r="H211" t="str">
            <v>CFJ</v>
          </cell>
          <cell r="I211" t="str">
            <v>Amarok</v>
          </cell>
          <cell r="J211" t="str">
            <v>Malamute</v>
          </cell>
          <cell r="K211">
            <v>250269700084126</v>
          </cell>
        </row>
        <row r="212">
          <cell r="D212" t="str">
            <v>BURTSCHER Céline</v>
          </cell>
          <cell r="E212" t="str">
            <v>F</v>
          </cell>
          <cell r="F212" t="str">
            <v>CaniCross</v>
          </cell>
          <cell r="G212">
            <v>1990</v>
          </cell>
          <cell r="H212" t="str">
            <v>CFS</v>
          </cell>
          <cell r="I212" t="str">
            <v>Nalla</v>
          </cell>
          <cell r="J212" t="str">
            <v>Border Collie</v>
          </cell>
        </row>
        <row r="213">
          <cell r="D213" t="str">
            <v>FEUILLET Thomas</v>
          </cell>
          <cell r="E213" t="str">
            <v>H</v>
          </cell>
          <cell r="F213" t="str">
            <v>CaniCross</v>
          </cell>
          <cell r="G213">
            <v>2002</v>
          </cell>
          <cell r="H213" t="str">
            <v>CHE2</v>
          </cell>
          <cell r="I213" t="str">
            <v>Crapule</v>
          </cell>
          <cell r="J213" t="str">
            <v>Alaskan</v>
          </cell>
          <cell r="K213">
            <v>250269602173966</v>
          </cell>
        </row>
        <row r="214">
          <cell r="D214" t="str">
            <v>HUMBERTCLAUDE Laurent</v>
          </cell>
          <cell r="E214" t="str">
            <v>H</v>
          </cell>
          <cell r="F214" t="str">
            <v>CaniCross</v>
          </cell>
          <cell r="G214">
            <v>1987</v>
          </cell>
          <cell r="H214" t="str">
            <v>CHS</v>
          </cell>
          <cell r="I214" t="str">
            <v>Jump</v>
          </cell>
          <cell r="J214" t="str">
            <v>Husky de Siberie</v>
          </cell>
        </row>
        <row r="215">
          <cell r="D215" t="str">
            <v>RINCK Solveig</v>
          </cell>
          <cell r="E215" t="str">
            <v>F</v>
          </cell>
          <cell r="F215" t="str">
            <v>CaniCross</v>
          </cell>
          <cell r="G215">
            <v>1974</v>
          </cell>
          <cell r="H215" t="str">
            <v>CFV1</v>
          </cell>
          <cell r="I215" t="str">
            <v>Dino</v>
          </cell>
          <cell r="J215" t="str">
            <v>Braque Allemand</v>
          </cell>
          <cell r="K215">
            <v>250269500206194</v>
          </cell>
          <cell r="L215" t="str">
            <v>Spiridon</v>
          </cell>
          <cell r="O215">
            <v>14681006</v>
          </cell>
        </row>
        <row r="216">
          <cell r="D216" t="str">
            <v>LORANG Clémence</v>
          </cell>
          <cell r="E216" t="str">
            <v>F</v>
          </cell>
          <cell r="F216" t="str">
            <v>CaniCross</v>
          </cell>
          <cell r="G216">
            <v>2003</v>
          </cell>
          <cell r="H216" t="str">
            <v>CFE2</v>
          </cell>
          <cell r="I216" t="str">
            <v>Robin</v>
          </cell>
          <cell r="J216" t="str">
            <v>Alaskan</v>
          </cell>
          <cell r="K216">
            <v>276097202134540</v>
          </cell>
        </row>
        <row r="217">
          <cell r="D217" t="str">
            <v>PFEFFER  Cloe</v>
          </cell>
          <cell r="E217" t="str">
            <v>F</v>
          </cell>
          <cell r="F217" t="str">
            <v>CaniCross</v>
          </cell>
          <cell r="G217">
            <v>2000</v>
          </cell>
          <cell r="H217" t="str">
            <v>CFJ</v>
          </cell>
          <cell r="I217" t="str">
            <v>Fury</v>
          </cell>
          <cell r="J217" t="str">
            <v>Braque de Weimar</v>
          </cell>
          <cell r="K217">
            <v>250269604026927</v>
          </cell>
          <cell r="L217" t="str">
            <v>EDA</v>
          </cell>
        </row>
        <row r="218">
          <cell r="D218" t="str">
            <v>MAEGEY Ann Laure</v>
          </cell>
          <cell r="E218" t="str">
            <v>F</v>
          </cell>
          <cell r="F218" t="str">
            <v>CaniCross</v>
          </cell>
          <cell r="G218">
            <v>2001</v>
          </cell>
          <cell r="H218" t="str">
            <v>CFE2</v>
          </cell>
          <cell r="I218" t="str">
            <v>Gotham</v>
          </cell>
          <cell r="J218" t="str">
            <v>Border Collie</v>
          </cell>
          <cell r="K218">
            <v>250269604078907</v>
          </cell>
          <cell r="M218" t="str">
            <v>gratuit</v>
          </cell>
        </row>
        <row r="219">
          <cell r="D219" t="str">
            <v>CHAMAYOU Daniel</v>
          </cell>
          <cell r="E219" t="str">
            <v>H</v>
          </cell>
          <cell r="F219" t="str">
            <v>CaniCross</v>
          </cell>
          <cell r="G219">
            <v>1963</v>
          </cell>
          <cell r="H219" t="str">
            <v>CHV2</v>
          </cell>
          <cell r="I219" t="str">
            <v>Brenda</v>
          </cell>
          <cell r="J219" t="str">
            <v>Berger Belge Malinois</v>
          </cell>
          <cell r="K219">
            <v>250269500120505</v>
          </cell>
          <cell r="L219" t="str">
            <v>Spiridon</v>
          </cell>
          <cell r="O219">
            <v>15681011</v>
          </cell>
        </row>
        <row r="220">
          <cell r="D220" t="str">
            <v>MAEGEY Jérome</v>
          </cell>
          <cell r="E220" t="str">
            <v>H</v>
          </cell>
          <cell r="F220" t="str">
            <v>CaniCross</v>
          </cell>
          <cell r="G220">
            <v>1975</v>
          </cell>
          <cell r="H220" t="str">
            <v>CHV1</v>
          </cell>
          <cell r="I220" t="str">
            <v>Gotham</v>
          </cell>
          <cell r="J220" t="str">
            <v>Border collie</v>
          </cell>
          <cell r="K220">
            <v>250269604078907</v>
          </cell>
          <cell r="M220">
            <v>12</v>
          </cell>
          <cell r="N220" t="str">
            <v>ok</v>
          </cell>
        </row>
        <row r="221">
          <cell r="D221" t="str">
            <v>MAINGARD -PASCALON Zian</v>
          </cell>
          <cell r="E221" t="str">
            <v>H</v>
          </cell>
          <cell r="F221" t="str">
            <v>CaniCross</v>
          </cell>
          <cell r="G221">
            <v>2006</v>
          </cell>
          <cell r="H221" t="str">
            <v>CHE1</v>
          </cell>
          <cell r="I221" t="str">
            <v>Filou</v>
          </cell>
          <cell r="J221" t="str">
            <v>Croisé</v>
          </cell>
          <cell r="K221">
            <v>250269602980952</v>
          </cell>
          <cell r="L221" t="str">
            <v>Empreinte 67</v>
          </cell>
        </row>
        <row r="222">
          <cell r="D222" t="str">
            <v>DEBORDE Leonie</v>
          </cell>
          <cell r="E222" t="str">
            <v>F</v>
          </cell>
          <cell r="F222" t="str">
            <v>CaniCross</v>
          </cell>
          <cell r="G222">
            <v>2007</v>
          </cell>
          <cell r="H222" t="str">
            <v>CFE1</v>
          </cell>
          <cell r="I222" t="str">
            <v>Gaodi</v>
          </cell>
          <cell r="J222" t="str">
            <v>Levrier Galgos</v>
          </cell>
          <cell r="K222">
            <v>941000002937996</v>
          </cell>
        </row>
        <row r="223">
          <cell r="D223" t="str">
            <v>CHERY Kellian</v>
          </cell>
          <cell r="E223" t="str">
            <v>H</v>
          </cell>
          <cell r="F223" t="str">
            <v>CaniCross</v>
          </cell>
          <cell r="G223">
            <v>2006</v>
          </cell>
          <cell r="H223" t="str">
            <v>CHE1</v>
          </cell>
          <cell r="I223" t="str">
            <v>Mahika</v>
          </cell>
          <cell r="J223" t="str">
            <v>Husky de Siberie</v>
          </cell>
          <cell r="K223">
            <v>250268500380650</v>
          </cell>
          <cell r="M223">
            <v>3</v>
          </cell>
        </row>
        <row r="224">
          <cell r="D224" t="str">
            <v>PONTAROLO Tyffanie</v>
          </cell>
          <cell r="E224" t="str">
            <v>F</v>
          </cell>
          <cell r="F224" t="str">
            <v>CaniCross</v>
          </cell>
          <cell r="G224">
            <v>2003</v>
          </cell>
          <cell r="H224" t="str">
            <v>CFE2</v>
          </cell>
        </row>
        <row r="225">
          <cell r="D225" t="str">
            <v>QUERARD Maximilien</v>
          </cell>
          <cell r="E225" t="str">
            <v>H</v>
          </cell>
          <cell r="F225" t="str">
            <v>CaniCross</v>
          </cell>
          <cell r="G225">
            <v>1994</v>
          </cell>
          <cell r="H225" t="str">
            <v>CHS</v>
          </cell>
          <cell r="I225" t="str">
            <v> Elya</v>
          </cell>
          <cell r="J225" t="str">
            <v>Greyster</v>
          </cell>
          <cell r="K225">
            <v>250268500190389</v>
          </cell>
          <cell r="L225" t="str">
            <v>EDA</v>
          </cell>
        </row>
        <row r="226">
          <cell r="D226" t="str">
            <v>DURAND Julien</v>
          </cell>
          <cell r="E226" t="str">
            <v>H</v>
          </cell>
          <cell r="F226" t="str">
            <v>CaniCross</v>
          </cell>
          <cell r="G226">
            <v>1985</v>
          </cell>
          <cell r="H226" t="str">
            <v>CHS</v>
          </cell>
          <cell r="I226" t="str">
            <v>Jango</v>
          </cell>
          <cell r="J226" t="str">
            <v>Berger Australien</v>
          </cell>
          <cell r="K226">
            <v>250269810304326</v>
          </cell>
        </row>
        <row r="227">
          <cell r="D227" t="str">
            <v>MAINGARD Samuel</v>
          </cell>
          <cell r="E227" t="str">
            <v>H</v>
          </cell>
          <cell r="F227" t="str">
            <v>CaniCross</v>
          </cell>
          <cell r="G227">
            <v>1973</v>
          </cell>
          <cell r="H227" t="str">
            <v>CHV1</v>
          </cell>
          <cell r="I227" t="str">
            <v>Filou</v>
          </cell>
          <cell r="J227" t="str">
            <v>Croisé</v>
          </cell>
          <cell r="K227">
            <v>250269602980952</v>
          </cell>
          <cell r="L227" t="str">
            <v>Empreinte 67</v>
          </cell>
          <cell r="O227">
            <v>14672013</v>
          </cell>
        </row>
        <row r="228">
          <cell r="D228" t="str">
            <v>KILLIAN Peggy</v>
          </cell>
          <cell r="E228" t="str">
            <v>F</v>
          </cell>
          <cell r="F228" t="str">
            <v>CaniCross</v>
          </cell>
          <cell r="G228">
            <v>1976</v>
          </cell>
          <cell r="H228" t="str">
            <v>CFS</v>
          </cell>
          <cell r="I228" t="str">
            <v>Koumba</v>
          </cell>
          <cell r="J228" t="str">
            <v>Berger de Brie</v>
          </cell>
          <cell r="K228">
            <v>250269602434333</v>
          </cell>
          <cell r="L228" t="str">
            <v>Spiridon</v>
          </cell>
          <cell r="O228">
            <v>14681031</v>
          </cell>
        </row>
        <row r="229">
          <cell r="D229" t="str">
            <v>REY Stéphane</v>
          </cell>
          <cell r="E229" t="str">
            <v>H</v>
          </cell>
          <cell r="F229" t="str">
            <v>CaniCross</v>
          </cell>
          <cell r="G229">
            <v>1974</v>
          </cell>
          <cell r="H229" t="str">
            <v>CHV1</v>
          </cell>
          <cell r="I229" t="str">
            <v>Cheyennes</v>
          </cell>
          <cell r="J229" t="str">
            <v>Husky de Siberie</v>
          </cell>
          <cell r="K229">
            <v>250269802229520</v>
          </cell>
        </row>
        <row r="230">
          <cell r="D230" t="str">
            <v>CAILLOUX Paul</v>
          </cell>
          <cell r="E230" t="str">
            <v>H</v>
          </cell>
          <cell r="F230" t="str">
            <v>CaniCross</v>
          </cell>
          <cell r="G230">
            <v>1989</v>
          </cell>
          <cell r="H230" t="str">
            <v>CHS</v>
          </cell>
          <cell r="I230" t="str">
            <v>Herros</v>
          </cell>
          <cell r="J230" t="str">
            <v>Berger Belge Malinois</v>
          </cell>
          <cell r="K230">
            <v>250268710113550</v>
          </cell>
        </row>
        <row r="231">
          <cell r="D231" t="str">
            <v>NAUDIN Gauthier</v>
          </cell>
          <cell r="E231" t="str">
            <v>H</v>
          </cell>
          <cell r="F231" t="str">
            <v>CaniCross</v>
          </cell>
          <cell r="G231">
            <v>1999</v>
          </cell>
          <cell r="H231" t="str">
            <v>CHJ</v>
          </cell>
          <cell r="I231" t="str">
            <v>Jaya</v>
          </cell>
          <cell r="J231" t="str">
            <v>ESD</v>
          </cell>
          <cell r="K231">
            <v>250268601040386</v>
          </cell>
          <cell r="L231" t="str">
            <v>CTPB</v>
          </cell>
          <cell r="O231">
            <v>15711017</v>
          </cell>
        </row>
        <row r="232">
          <cell r="D232" t="str">
            <v>GEIGER Fréderic</v>
          </cell>
          <cell r="E232" t="str">
            <v>H</v>
          </cell>
          <cell r="F232" t="str">
            <v>CaniCross</v>
          </cell>
          <cell r="G232">
            <v>1973</v>
          </cell>
          <cell r="H232" t="str">
            <v>CHV1</v>
          </cell>
          <cell r="I232" t="str">
            <v>Falco</v>
          </cell>
          <cell r="J232" t="str">
            <v>Berger Allemand</v>
          </cell>
          <cell r="K232" t="str">
            <v>2 GRF 025</v>
          </cell>
        </row>
        <row r="233">
          <cell r="D233" t="str">
            <v>BURG Jean Marc</v>
          </cell>
          <cell r="E233" t="str">
            <v>H</v>
          </cell>
          <cell r="F233" t="str">
            <v>CaniCross</v>
          </cell>
          <cell r="G233">
            <v>1959</v>
          </cell>
          <cell r="H233" t="str">
            <v>CHV2</v>
          </cell>
          <cell r="I233" t="str">
            <v>Gump</v>
          </cell>
          <cell r="J233" t="str">
            <v>Braque Allemand</v>
          </cell>
          <cell r="K233">
            <v>250269604145675</v>
          </cell>
          <cell r="L233" t="str">
            <v>Empreinte 67</v>
          </cell>
          <cell r="O233">
            <v>15672008</v>
          </cell>
        </row>
        <row r="234">
          <cell r="D234" t="str">
            <v>HENRI Camille</v>
          </cell>
          <cell r="E234" t="str">
            <v>F</v>
          </cell>
          <cell r="F234" t="str">
            <v>CaniCross</v>
          </cell>
          <cell r="G234">
            <v>1992</v>
          </cell>
          <cell r="H234" t="str">
            <v>CFS</v>
          </cell>
          <cell r="I234" t="str">
            <v>Floyd</v>
          </cell>
          <cell r="J234" t="str">
            <v>Husky de Siberie</v>
          </cell>
          <cell r="K234">
            <v>250268500382942</v>
          </cell>
        </row>
        <row r="235">
          <cell r="D235" t="str">
            <v>LETT Jean Marie</v>
          </cell>
          <cell r="E235" t="str">
            <v>H</v>
          </cell>
          <cell r="F235" t="str">
            <v>CaniCross</v>
          </cell>
          <cell r="G235">
            <v>1964</v>
          </cell>
          <cell r="H235" t="str">
            <v>CHV2</v>
          </cell>
          <cell r="I235" t="str">
            <v>Imky</v>
          </cell>
          <cell r="J235" t="str">
            <v>malinois</v>
          </cell>
          <cell r="K235" t="str">
            <v>hznskiz</v>
          </cell>
        </row>
        <row r="236">
          <cell r="D236" t="str">
            <v>FOUBERT Diane</v>
          </cell>
          <cell r="E236" t="str">
            <v>F</v>
          </cell>
          <cell r="F236" t="str">
            <v>CaniCross</v>
          </cell>
          <cell r="G236">
            <v>2000</v>
          </cell>
          <cell r="H236" t="str">
            <v>CFJ</v>
          </cell>
          <cell r="I236" t="str">
            <v>Gap</v>
          </cell>
          <cell r="J236" t="str">
            <v>ESD</v>
          </cell>
          <cell r="K236">
            <v>276097200562876</v>
          </cell>
          <cell r="L236" t="str">
            <v>Spiridon</v>
          </cell>
          <cell r="O236">
            <v>15681017</v>
          </cell>
        </row>
        <row r="237">
          <cell r="D237" t="str">
            <v>ROOSSEY Jean Baptiste</v>
          </cell>
          <cell r="E237" t="str">
            <v>H</v>
          </cell>
          <cell r="F237" t="str">
            <v>CaniCross</v>
          </cell>
          <cell r="G237">
            <v>1982</v>
          </cell>
          <cell r="H237" t="str">
            <v>CHS</v>
          </cell>
          <cell r="I237" t="str">
            <v>Chogan</v>
          </cell>
          <cell r="J237" t="str">
            <v>Husky de Siberie</v>
          </cell>
          <cell r="K237">
            <v>250268500285787</v>
          </cell>
        </row>
        <row r="238">
          <cell r="D238" t="str">
            <v>DE NITA Olivier</v>
          </cell>
          <cell r="E238" t="str">
            <v>H</v>
          </cell>
          <cell r="F238" t="str">
            <v>CaniCross</v>
          </cell>
          <cell r="G238">
            <v>1979</v>
          </cell>
          <cell r="H238" t="str">
            <v>CHS</v>
          </cell>
          <cell r="I238" t="str">
            <v>Fury</v>
          </cell>
          <cell r="J238" t="str">
            <v>Braque de Weimar</v>
          </cell>
          <cell r="K238">
            <v>250269604026927</v>
          </cell>
          <cell r="L238" t="str">
            <v>EDA</v>
          </cell>
          <cell r="O238" t="str">
            <v>066.015.</v>
          </cell>
        </row>
        <row r="239">
          <cell r="D239" t="str">
            <v>RIEPENHAUSEN Karolin</v>
          </cell>
          <cell r="E239" t="str">
            <v>F</v>
          </cell>
          <cell r="F239" t="str">
            <v>CaniCross</v>
          </cell>
          <cell r="G239">
            <v>1970</v>
          </cell>
          <cell r="H239" t="str">
            <v>CFV1</v>
          </cell>
          <cell r="I239" t="str">
            <v>Trigo</v>
          </cell>
          <cell r="J239" t="str">
            <v>Colley</v>
          </cell>
          <cell r="K239" t="str">
            <v> 040098100157675 AUT</v>
          </cell>
          <cell r="L239" t="str">
            <v>Spiridon</v>
          </cell>
          <cell r="O239">
            <v>15681046</v>
          </cell>
        </row>
        <row r="240">
          <cell r="D240" t="str">
            <v>RIMLINGER Marc</v>
          </cell>
          <cell r="E240" t="str">
            <v>H</v>
          </cell>
          <cell r="F240" t="str">
            <v>CaniCross</v>
          </cell>
          <cell r="G240">
            <v>1975</v>
          </cell>
          <cell r="H240" t="str">
            <v>CHV1</v>
          </cell>
          <cell r="I240" t="str">
            <v>Iota</v>
          </cell>
          <cell r="J240" t="str">
            <v>Berger Australien</v>
          </cell>
          <cell r="K240">
            <v>250269604942570</v>
          </cell>
        </row>
        <row r="241">
          <cell r="D241" t="str">
            <v>GARCIA Daniel</v>
          </cell>
          <cell r="E241" t="str">
            <v>H</v>
          </cell>
          <cell r="F241" t="str">
            <v>CaniCross</v>
          </cell>
          <cell r="G241">
            <v>1970</v>
          </cell>
          <cell r="H241" t="str">
            <v>CHV1</v>
          </cell>
          <cell r="I241" t="str">
            <v>Gandor </v>
          </cell>
          <cell r="J241" t="str">
            <v>Berger Australien</v>
          </cell>
          <cell r="K241">
            <v>250269801718721</v>
          </cell>
        </row>
        <row r="242">
          <cell r="D242" t="str">
            <v>RUETSCH  Kilian</v>
          </cell>
          <cell r="E242" t="str">
            <v>H</v>
          </cell>
          <cell r="F242" t="str">
            <v>CaniCross</v>
          </cell>
          <cell r="G242">
            <v>2003</v>
          </cell>
          <cell r="H242" t="str">
            <v>CHE2</v>
          </cell>
          <cell r="I242" t="str">
            <v>Sangpo</v>
          </cell>
          <cell r="J242" t="str">
            <v>Terrier tibetain</v>
          </cell>
          <cell r="K242">
            <v>250268710284466</v>
          </cell>
        </row>
        <row r="243">
          <cell r="D243" t="str">
            <v>ROLL Fréderic</v>
          </cell>
          <cell r="E243" t="str">
            <v>H</v>
          </cell>
          <cell r="F243" t="str">
            <v>CaniCross</v>
          </cell>
          <cell r="G243">
            <v>1971</v>
          </cell>
          <cell r="H243" t="str">
            <v>CHV1</v>
          </cell>
          <cell r="I243" t="str">
            <v>Utah</v>
          </cell>
          <cell r="J243" t="str">
            <v>Border Collie</v>
          </cell>
          <cell r="K243">
            <v>250269500052082</v>
          </cell>
        </row>
        <row r="244">
          <cell r="D244" t="str">
            <v>FOUBERT Laure </v>
          </cell>
          <cell r="E244" t="str">
            <v>F</v>
          </cell>
          <cell r="F244" t="str">
            <v>CaniCross</v>
          </cell>
          <cell r="G244">
            <v>1997</v>
          </cell>
          <cell r="H244" t="str">
            <v>CFJ</v>
          </cell>
          <cell r="I244" t="str">
            <v>Chyva</v>
          </cell>
          <cell r="J244" t="str">
            <v>Berger Belge Malinois</v>
          </cell>
          <cell r="K244">
            <v>250269604360907</v>
          </cell>
          <cell r="L244" t="str">
            <v>Spiridon</v>
          </cell>
          <cell r="O244">
            <v>15681018</v>
          </cell>
        </row>
        <row r="245">
          <cell r="D245" t="str">
            <v>HUMMEL Yann</v>
          </cell>
          <cell r="E245" t="str">
            <v>H</v>
          </cell>
          <cell r="F245" t="str">
            <v>CaniCross</v>
          </cell>
          <cell r="G245">
            <v>1985</v>
          </cell>
          <cell r="H245" t="str">
            <v>CHS</v>
          </cell>
          <cell r="I245" t="str">
            <v>India</v>
          </cell>
          <cell r="J245" t="str">
            <v>Berger Belge Malinois</v>
          </cell>
          <cell r="K245">
            <v>250268711027233</v>
          </cell>
        </row>
        <row r="246">
          <cell r="D246" t="str">
            <v>MEYER Lola</v>
          </cell>
          <cell r="E246" t="str">
            <v>F</v>
          </cell>
          <cell r="F246" t="str">
            <v>CaniCross</v>
          </cell>
          <cell r="G246">
            <v>2010</v>
          </cell>
          <cell r="H246" t="str">
            <v>Baby</v>
          </cell>
        </row>
        <row r="247">
          <cell r="D247" t="str">
            <v>MICHEL Caroline</v>
          </cell>
          <cell r="E247" t="str">
            <v>F</v>
          </cell>
          <cell r="F247" t="str">
            <v>CaniCross</v>
          </cell>
          <cell r="G247">
            <v>1990</v>
          </cell>
          <cell r="H247" t="str">
            <v>CFS</v>
          </cell>
          <cell r="I247" t="str">
            <v>Fibby</v>
          </cell>
          <cell r="J247" t="str">
            <v>Husky de Siberie</v>
          </cell>
          <cell r="K247">
            <v>250268500434865</v>
          </cell>
          <cell r="N247" t="str">
            <v>ok</v>
          </cell>
          <cell r="O247" t="str">
            <v>ffst</v>
          </cell>
        </row>
        <row r="248">
          <cell r="D248" t="str">
            <v>IDOUX Marie</v>
          </cell>
          <cell r="E248" t="str">
            <v>F</v>
          </cell>
          <cell r="F248" t="str">
            <v>CaniCross</v>
          </cell>
          <cell r="G248">
            <v>1981</v>
          </cell>
          <cell r="H248" t="str">
            <v>CFS</v>
          </cell>
          <cell r="I248" t="str">
            <v>Joy</v>
          </cell>
          <cell r="J248" t="str">
            <v>Berger Australien</v>
          </cell>
          <cell r="K248">
            <v>250268731099038</v>
          </cell>
          <cell r="M248">
            <v>10</v>
          </cell>
        </row>
        <row r="249">
          <cell r="D249" t="str">
            <v>ARNOLD Lucas</v>
          </cell>
          <cell r="E249" t="str">
            <v>H</v>
          </cell>
          <cell r="F249" t="str">
            <v>CaniCross</v>
          </cell>
          <cell r="G249">
            <v>2006</v>
          </cell>
          <cell r="H249" t="str">
            <v>CHE1</v>
          </cell>
          <cell r="I249" t="str">
            <v>Irondelle</v>
          </cell>
          <cell r="J249" t="str">
            <v>Basset Artesien Normand</v>
          </cell>
          <cell r="K249">
            <v>250269810064817</v>
          </cell>
          <cell r="L249" t="str">
            <v>EDA</v>
          </cell>
        </row>
        <row r="250">
          <cell r="D250" t="str">
            <v>ANOQUE Sandrine</v>
          </cell>
          <cell r="E250" t="str">
            <v>F</v>
          </cell>
          <cell r="F250" t="str">
            <v>CaniCross</v>
          </cell>
          <cell r="G250">
            <v>1986</v>
          </cell>
          <cell r="H250" t="str">
            <v>CFS</v>
          </cell>
          <cell r="I250" t="str">
            <v>Ebène</v>
          </cell>
          <cell r="J250" t="str">
            <v>Labrador</v>
          </cell>
          <cell r="K250">
            <v>250269602559319</v>
          </cell>
          <cell r="L250" t="str">
            <v>Spiridon</v>
          </cell>
          <cell r="O250">
            <v>14681013</v>
          </cell>
        </row>
        <row r="251">
          <cell r="D251" t="str">
            <v>RUETSCH  Stéphane</v>
          </cell>
          <cell r="E251" t="str">
            <v>H</v>
          </cell>
          <cell r="F251" t="str">
            <v>CaniCross</v>
          </cell>
          <cell r="G251">
            <v>1968</v>
          </cell>
          <cell r="H251" t="str">
            <v>CHV1</v>
          </cell>
          <cell r="I251" t="str">
            <v>Sangpo</v>
          </cell>
          <cell r="J251" t="str">
            <v>Terrier tibetain</v>
          </cell>
          <cell r="K251">
            <v>250268710284466</v>
          </cell>
        </row>
        <row r="252">
          <cell r="D252" t="str">
            <v>SACCHET JeanPierre</v>
          </cell>
          <cell r="E252" t="str">
            <v>H</v>
          </cell>
          <cell r="F252" t="str">
            <v>CaniCross</v>
          </cell>
          <cell r="G252">
            <v>1980</v>
          </cell>
          <cell r="H252" t="str">
            <v>CHS</v>
          </cell>
          <cell r="I252" t="str">
            <v>Crapule</v>
          </cell>
          <cell r="J252" t="str">
            <v>ESD</v>
          </cell>
          <cell r="K252">
            <v>250269602173966</v>
          </cell>
          <cell r="L252" t="str">
            <v>Spiridon</v>
          </cell>
          <cell r="O252">
            <v>14681005</v>
          </cell>
        </row>
        <row r="253">
          <cell r="D253" t="str">
            <v>SAENGER Amandine</v>
          </cell>
          <cell r="E253" t="str">
            <v>F</v>
          </cell>
          <cell r="F253" t="str">
            <v>CaniCross</v>
          </cell>
          <cell r="G253">
            <v>1989</v>
          </cell>
          <cell r="H253" t="str">
            <v>CFS</v>
          </cell>
          <cell r="I253" t="str">
            <v>Hanook</v>
          </cell>
          <cell r="J253" t="str">
            <v>Malamute</v>
          </cell>
          <cell r="K253">
            <v>250268710163175</v>
          </cell>
        </row>
        <row r="254">
          <cell r="D254" t="str">
            <v>COTE Thierry</v>
          </cell>
          <cell r="E254" t="str">
            <v>H</v>
          </cell>
          <cell r="F254" t="str">
            <v>CaniCross</v>
          </cell>
          <cell r="G254">
            <v>1969</v>
          </cell>
          <cell r="H254" t="str">
            <v>CHV1</v>
          </cell>
          <cell r="I254" t="str">
            <v>Eva's</v>
          </cell>
          <cell r="J254" t="str">
            <v>Husky de Siberie</v>
          </cell>
          <cell r="K254">
            <v>250269700386325</v>
          </cell>
        </row>
        <row r="255">
          <cell r="D255" t="str">
            <v>SCHOEFOLT Gaelle</v>
          </cell>
          <cell r="E255" t="str">
            <v>F</v>
          </cell>
          <cell r="F255" t="str">
            <v>CaniCross</v>
          </cell>
          <cell r="G255">
            <v>1997</v>
          </cell>
          <cell r="H255" t="str">
            <v>CFJ</v>
          </cell>
          <cell r="I255" t="str">
            <v>Tequila</v>
          </cell>
          <cell r="J255" t="str">
            <v>Jack Russel</v>
          </cell>
          <cell r="K255">
            <v>250268710151777</v>
          </cell>
        </row>
        <row r="256">
          <cell r="D256" t="str">
            <v>FEUILLET Mickaël</v>
          </cell>
          <cell r="E256" t="str">
            <v>H</v>
          </cell>
          <cell r="F256" t="str">
            <v>CaniCross</v>
          </cell>
          <cell r="G256">
            <v>1973</v>
          </cell>
          <cell r="H256" t="str">
            <v>CHV1</v>
          </cell>
          <cell r="I256" t="str">
            <v>Carpets</v>
          </cell>
          <cell r="J256" t="str">
            <v>Alaskan</v>
          </cell>
          <cell r="K256">
            <v>250269602176672</v>
          </cell>
        </row>
        <row r="257">
          <cell r="D257" t="str">
            <v>HENRI Eric</v>
          </cell>
          <cell r="E257" t="str">
            <v>H</v>
          </cell>
          <cell r="F257" t="str">
            <v>CaniCross</v>
          </cell>
          <cell r="G257">
            <v>1965</v>
          </cell>
          <cell r="H257" t="str">
            <v>CHV2</v>
          </cell>
          <cell r="I257" t="str">
            <v>Floyd</v>
          </cell>
          <cell r="J257" t="str">
            <v>Husky de Siberie</v>
          </cell>
          <cell r="K257">
            <v>250268500382942</v>
          </cell>
          <cell r="L257" t="str">
            <v>Spiridon</v>
          </cell>
          <cell r="O257">
            <v>14681025</v>
          </cell>
        </row>
        <row r="258">
          <cell r="D258" t="str">
            <v>HAUG Andréas</v>
          </cell>
          <cell r="E258" t="str">
            <v>H</v>
          </cell>
          <cell r="F258" t="str">
            <v>CaniCross</v>
          </cell>
          <cell r="G258">
            <v>1973</v>
          </cell>
          <cell r="H258" t="str">
            <v>CHV1</v>
          </cell>
          <cell r="I258" t="str">
            <v>Flanelle</v>
          </cell>
          <cell r="J258" t="str">
            <v>Labrador</v>
          </cell>
          <cell r="K258">
            <v>250269604143297</v>
          </cell>
        </row>
        <row r="259">
          <cell r="D259" t="str">
            <v>NAUDIN Franck </v>
          </cell>
          <cell r="E259" t="str">
            <v>H</v>
          </cell>
          <cell r="F259" t="str">
            <v>CaniCross</v>
          </cell>
          <cell r="G259">
            <v>1970</v>
          </cell>
          <cell r="H259" t="str">
            <v>CHV1</v>
          </cell>
          <cell r="I259" t="str">
            <v>Norman</v>
          </cell>
          <cell r="J259" t="str">
            <v>X Braque allemand</v>
          </cell>
          <cell r="K259">
            <v>250268710049505</v>
          </cell>
          <cell r="L259" t="str">
            <v>C T P B</v>
          </cell>
          <cell r="O259">
            <v>15711016</v>
          </cell>
        </row>
        <row r="260">
          <cell r="D260" t="str">
            <v>GLAD Christelle</v>
          </cell>
          <cell r="E260" t="str">
            <v>F</v>
          </cell>
          <cell r="F260" t="str">
            <v>CaniCross</v>
          </cell>
          <cell r="G260">
            <v>1971</v>
          </cell>
          <cell r="H260" t="str">
            <v>CFV1</v>
          </cell>
          <cell r="I260" t="str">
            <v>Gypsie</v>
          </cell>
          <cell r="J260" t="str">
            <v>Braque de Weimar</v>
          </cell>
          <cell r="K260">
            <v>250269604457017</v>
          </cell>
          <cell r="O260">
            <v>14771015</v>
          </cell>
        </row>
        <row r="261">
          <cell r="D261" t="str">
            <v>GAUSS Séverine</v>
          </cell>
          <cell r="E261" t="str">
            <v>F</v>
          </cell>
          <cell r="F261" t="str">
            <v>CaniCross</v>
          </cell>
          <cell r="G261">
            <v>1985</v>
          </cell>
          <cell r="H261" t="str">
            <v>CFS</v>
          </cell>
          <cell r="I261" t="str">
            <v>Altesse</v>
          </cell>
          <cell r="J261" t="str">
            <v>Berger Allemand</v>
          </cell>
          <cell r="K261">
            <v>250269700266038</v>
          </cell>
          <cell r="L261" t="str">
            <v>EDA</v>
          </cell>
        </row>
        <row r="262">
          <cell r="D262" t="str">
            <v>DE MUNTER Mathilde</v>
          </cell>
          <cell r="E262" t="str">
            <v>F</v>
          </cell>
          <cell r="F262" t="str">
            <v>CaniCross</v>
          </cell>
          <cell r="G262">
            <v>1988</v>
          </cell>
          <cell r="H262" t="str">
            <v>CFS</v>
          </cell>
          <cell r="I262" t="str">
            <v>Crapule</v>
          </cell>
          <cell r="J262" t="str">
            <v>ESD</v>
          </cell>
          <cell r="K262">
            <v>250269602173966</v>
          </cell>
          <cell r="L262" t="str">
            <v>Spiridon</v>
          </cell>
          <cell r="O262">
            <v>15681012</v>
          </cell>
        </row>
        <row r="263">
          <cell r="D263" t="str">
            <v>LAURENCY Jean Paul</v>
          </cell>
          <cell r="E263" t="str">
            <v>H</v>
          </cell>
          <cell r="F263" t="str">
            <v>CaniCross</v>
          </cell>
          <cell r="G263">
            <v>1948</v>
          </cell>
          <cell r="H263" t="str">
            <v>CHV3</v>
          </cell>
          <cell r="I263" t="str">
            <v>Enouk</v>
          </cell>
          <cell r="J263" t="str">
            <v>Berger Allemand</v>
          </cell>
          <cell r="K263" t="str">
            <v>2 EXU 959</v>
          </cell>
          <cell r="L263" t="str">
            <v>Spiridon</v>
          </cell>
          <cell r="O263">
            <v>15681006</v>
          </cell>
        </row>
        <row r="264">
          <cell r="D264" t="str">
            <v>GEORGEL Ivan</v>
          </cell>
          <cell r="E264" t="str">
            <v>H</v>
          </cell>
          <cell r="F264" t="str">
            <v>CaniCross</v>
          </cell>
          <cell r="G264">
            <v>1987</v>
          </cell>
          <cell r="H264" t="str">
            <v>CHS</v>
          </cell>
          <cell r="I264" t="str">
            <v>Comète</v>
          </cell>
          <cell r="J264" t="str">
            <v>Alaskan</v>
          </cell>
          <cell r="K264">
            <v>250269602224915</v>
          </cell>
        </row>
        <row r="265">
          <cell r="D265" t="str">
            <v>HELLER Françoise</v>
          </cell>
          <cell r="E265" t="str">
            <v>F</v>
          </cell>
          <cell r="F265" t="str">
            <v>CaniCross</v>
          </cell>
          <cell r="G265">
            <v>1987</v>
          </cell>
          <cell r="H265" t="str">
            <v>CFS</v>
          </cell>
          <cell r="I265" t="str">
            <v>Nikita</v>
          </cell>
          <cell r="J265" t="str">
            <v>Am staff</v>
          </cell>
          <cell r="K265">
            <v>250269700175440</v>
          </cell>
        </row>
        <row r="266">
          <cell r="D266" t="str">
            <v>HEMMERLE Céline</v>
          </cell>
          <cell r="E266" t="str">
            <v>F</v>
          </cell>
          <cell r="F266" t="str">
            <v>CaniCross</v>
          </cell>
          <cell r="G266">
            <v>1978</v>
          </cell>
          <cell r="H266" t="str">
            <v>CFS</v>
          </cell>
          <cell r="I266" t="str">
            <v>Indy</v>
          </cell>
          <cell r="J266" t="str">
            <v> X Golden Retriever</v>
          </cell>
          <cell r="K266">
            <v>250269604898844</v>
          </cell>
        </row>
        <row r="267">
          <cell r="D267" t="str">
            <v>FOUBERT Laurent</v>
          </cell>
          <cell r="E267" t="str">
            <v>H</v>
          </cell>
          <cell r="F267" t="str">
            <v>CaniCross</v>
          </cell>
          <cell r="G267">
            <v>1966</v>
          </cell>
          <cell r="H267" t="str">
            <v>CHV1</v>
          </cell>
          <cell r="I267" t="str">
            <v>Eros</v>
          </cell>
          <cell r="J267" t="str">
            <v>Husky de Siberie</v>
          </cell>
          <cell r="K267">
            <v>250269602741333</v>
          </cell>
          <cell r="L267" t="str">
            <v>Spiridon</v>
          </cell>
          <cell r="O267">
            <v>15681019</v>
          </cell>
        </row>
        <row r="268">
          <cell r="D268" t="str">
            <v>DE LA TORRE Alexis</v>
          </cell>
          <cell r="E268" t="str">
            <v>H</v>
          </cell>
          <cell r="F268" t="str">
            <v>CaniCross</v>
          </cell>
          <cell r="G268">
            <v>2003</v>
          </cell>
          <cell r="H268" t="str">
            <v>CHE2</v>
          </cell>
          <cell r="I268" t="str">
            <v>Mozart</v>
          </cell>
          <cell r="J268" t="str">
            <v>Alaskan</v>
          </cell>
          <cell r="K268">
            <v>250269600111243</v>
          </cell>
          <cell r="L268" t="str">
            <v>Spiridon</v>
          </cell>
          <cell r="O268">
            <v>14681044</v>
          </cell>
        </row>
        <row r="269">
          <cell r="D269" t="str">
            <v>SCHMITT James</v>
          </cell>
          <cell r="E269" t="str">
            <v>H</v>
          </cell>
          <cell r="F269" t="str">
            <v>CaniCross</v>
          </cell>
          <cell r="G269">
            <v>1986</v>
          </cell>
          <cell r="H269" t="str">
            <v>CHS</v>
          </cell>
          <cell r="I269" t="str">
            <v>Taiko</v>
          </cell>
          <cell r="J269" t="str">
            <v>Husky de Siberie</v>
          </cell>
          <cell r="K269">
            <v>250268500652398</v>
          </cell>
        </row>
        <row r="270">
          <cell r="D270" t="str">
            <v>HOFFNER Christophe</v>
          </cell>
          <cell r="E270" t="str">
            <v>H</v>
          </cell>
          <cell r="F270" t="str">
            <v>CaniCross</v>
          </cell>
          <cell r="G270">
            <v>1983</v>
          </cell>
          <cell r="H270" t="str">
            <v>CHS</v>
          </cell>
          <cell r="I270" t="str">
            <v>Ioona</v>
          </cell>
          <cell r="J270" t="str">
            <v>Husky de Siberie</v>
          </cell>
          <cell r="K270">
            <v>250269802229318</v>
          </cell>
        </row>
        <row r="271">
          <cell r="D271" t="str">
            <v>BREITEL Matthieu</v>
          </cell>
          <cell r="E271" t="str">
            <v>H</v>
          </cell>
          <cell r="F271" t="str">
            <v>CaniCross</v>
          </cell>
          <cell r="G271">
            <v>1984</v>
          </cell>
          <cell r="H271" t="str">
            <v>CHS</v>
          </cell>
          <cell r="I271" t="str">
            <v>Google</v>
          </cell>
          <cell r="J271" t="str">
            <v>Berger Australien</v>
          </cell>
          <cell r="K271">
            <v>250269604432531</v>
          </cell>
        </row>
        <row r="272">
          <cell r="D272" t="str">
            <v>DELEMONT Christelle</v>
          </cell>
          <cell r="E272" t="str">
            <v>F</v>
          </cell>
          <cell r="F272" t="str">
            <v>CaniCross</v>
          </cell>
          <cell r="G272">
            <v>1974</v>
          </cell>
          <cell r="H272" t="str">
            <v>CFV1</v>
          </cell>
          <cell r="I272" t="str">
            <v>Cyra</v>
          </cell>
          <cell r="J272" t="str">
            <v>Malamute</v>
          </cell>
          <cell r="K272">
            <v>250269700170627</v>
          </cell>
        </row>
        <row r="273">
          <cell r="D273" t="str">
            <v>BRITON Julien</v>
          </cell>
          <cell r="E273" t="str">
            <v>H</v>
          </cell>
          <cell r="F273" t="str">
            <v>CaniCross</v>
          </cell>
          <cell r="G273">
            <v>1978</v>
          </cell>
          <cell r="H273" t="str">
            <v>CHS</v>
          </cell>
          <cell r="I273" t="str">
            <v>E'Wapy</v>
          </cell>
          <cell r="J273" t="str">
            <v>Terrier du Tibet</v>
          </cell>
          <cell r="K273">
            <v>250269700199665</v>
          </cell>
          <cell r="L273" t="str">
            <v>Empreinte 67</v>
          </cell>
          <cell r="O273">
            <v>14672003</v>
          </cell>
        </row>
        <row r="274">
          <cell r="D274" t="str">
            <v>DESHAYES Jean Philippe</v>
          </cell>
          <cell r="E274" t="str">
            <v>H</v>
          </cell>
          <cell r="F274" t="str">
            <v>CaniCross</v>
          </cell>
          <cell r="G274">
            <v>1968</v>
          </cell>
          <cell r="H274" t="str">
            <v>CHV1</v>
          </cell>
          <cell r="I274" t="str">
            <v>Brewe n</v>
          </cell>
          <cell r="J274" t="str">
            <v>Setter Irlandais</v>
          </cell>
          <cell r="K274">
            <v>250269200071409</v>
          </cell>
          <cell r="L274" t="str">
            <v>FCC</v>
          </cell>
        </row>
        <row r="275">
          <cell r="D275" t="str">
            <v>EDEL Emma</v>
          </cell>
          <cell r="E275" t="str">
            <v>F</v>
          </cell>
          <cell r="F275" t="str">
            <v>CaniCross</v>
          </cell>
          <cell r="G275">
            <v>2003</v>
          </cell>
          <cell r="H275" t="str">
            <v>CFE2</v>
          </cell>
          <cell r="I275" t="str">
            <v>Cookie</v>
          </cell>
          <cell r="J275" t="str">
            <v>Beagle</v>
          </cell>
          <cell r="K275">
            <v>250269604674502</v>
          </cell>
        </row>
        <row r="276">
          <cell r="D276" t="str">
            <v>FUCHS Raphaël</v>
          </cell>
          <cell r="E276" t="str">
            <v>H</v>
          </cell>
          <cell r="F276" t="str">
            <v>CaniCross</v>
          </cell>
          <cell r="G276">
            <v>1969</v>
          </cell>
          <cell r="H276" t="str">
            <v>CHV1</v>
          </cell>
          <cell r="I276" t="str">
            <v>Chenda</v>
          </cell>
          <cell r="J276" t="str">
            <v>Berger Allemand</v>
          </cell>
          <cell r="K276">
            <v>250269500181869</v>
          </cell>
          <cell r="L276" t="str">
            <v>Spiridon</v>
          </cell>
        </row>
        <row r="277">
          <cell r="D277" t="str">
            <v>BUEB Emmanuel</v>
          </cell>
          <cell r="E277" t="str">
            <v>H</v>
          </cell>
          <cell r="F277" t="str">
            <v>CaniCross</v>
          </cell>
          <cell r="G277">
            <v>1972</v>
          </cell>
          <cell r="H277" t="str">
            <v>CHV1</v>
          </cell>
          <cell r="I277" t="str">
            <v>Atlas</v>
          </cell>
          <cell r="J277" t="str">
            <v>Berger Australien</v>
          </cell>
          <cell r="K277">
            <v>250268500555888</v>
          </cell>
        </row>
        <row r="278">
          <cell r="D278" t="str">
            <v>MEYER Julie</v>
          </cell>
          <cell r="E278" t="str">
            <v>F</v>
          </cell>
          <cell r="F278" t="str">
            <v>CaniCross</v>
          </cell>
          <cell r="G278">
            <v>2002</v>
          </cell>
          <cell r="H278" t="str">
            <v>CFE2</v>
          </cell>
          <cell r="I278" t="str">
            <v>Bilbo</v>
          </cell>
          <cell r="J278" t="str">
            <v>Labrador</v>
          </cell>
          <cell r="K278">
            <v>25026900016338</v>
          </cell>
        </row>
        <row r="279">
          <cell r="D279" t="str">
            <v>BURAKOVSKI Louise</v>
          </cell>
          <cell r="E279" t="str">
            <v>F</v>
          </cell>
          <cell r="F279" t="str">
            <v>CaniCross</v>
          </cell>
          <cell r="G279">
            <v>2000</v>
          </cell>
          <cell r="H279" t="str">
            <v>CFJ</v>
          </cell>
          <cell r="I279" t="str">
            <v>Falco</v>
          </cell>
          <cell r="J279" t="str">
            <v>Boxer</v>
          </cell>
          <cell r="K279">
            <v>250269604025456</v>
          </cell>
        </row>
        <row r="280">
          <cell r="D280" t="str">
            <v>MACIAS Alfredo</v>
          </cell>
          <cell r="E280" t="str">
            <v>H</v>
          </cell>
          <cell r="F280" t="str">
            <v>CaniCross</v>
          </cell>
          <cell r="G280">
            <v>1970</v>
          </cell>
          <cell r="H280" t="str">
            <v>CHV1</v>
          </cell>
          <cell r="I280" t="str">
            <v>Fanny </v>
          </cell>
          <cell r="J280" t="str">
            <v>Setter Irlandais</v>
          </cell>
          <cell r="K280" t="str">
            <v>26 RK 678</v>
          </cell>
        </row>
        <row r="281">
          <cell r="D281" t="str">
            <v>CRETEUR Alan</v>
          </cell>
          <cell r="E281" t="str">
            <v>H</v>
          </cell>
          <cell r="F281" t="str">
            <v>CaniCross</v>
          </cell>
          <cell r="G281">
            <v>1988</v>
          </cell>
          <cell r="H281" t="str">
            <v>CHS</v>
          </cell>
          <cell r="I281" t="str">
            <v>Ilou</v>
          </cell>
          <cell r="J281" t="str">
            <v>Samoyède</v>
          </cell>
        </row>
        <row r="282">
          <cell r="D282" t="str">
            <v>KARPISCH René</v>
          </cell>
          <cell r="E282" t="str">
            <v>H</v>
          </cell>
          <cell r="F282" t="str">
            <v>CaniCross</v>
          </cell>
          <cell r="G282">
            <v>1965</v>
          </cell>
          <cell r="H282" t="str">
            <v>CHV2</v>
          </cell>
          <cell r="I282" t="str">
            <v>Ebène</v>
          </cell>
          <cell r="J282" t="str">
            <v>Husky de Siberie</v>
          </cell>
          <cell r="K282">
            <v>752097800162785</v>
          </cell>
          <cell r="L282" t="str">
            <v>Spiridon</v>
          </cell>
          <cell r="O282">
            <v>15681027</v>
          </cell>
        </row>
        <row r="283">
          <cell r="D283" t="str">
            <v>DUTHILLEUL Philippe</v>
          </cell>
          <cell r="E283" t="str">
            <v>H</v>
          </cell>
          <cell r="F283" t="str">
            <v>CaniCross</v>
          </cell>
          <cell r="G283">
            <v>1956</v>
          </cell>
          <cell r="H283" t="str">
            <v>CHV2</v>
          </cell>
          <cell r="I283" t="str">
            <v>Charlie</v>
          </cell>
          <cell r="J283" t="str">
            <v>Berger Australien</v>
          </cell>
          <cell r="K283">
            <v>250269801479960</v>
          </cell>
          <cell r="L283" t="str">
            <v>CVL</v>
          </cell>
          <cell r="O283">
            <v>15451002</v>
          </cell>
        </row>
        <row r="284">
          <cell r="D284" t="str">
            <v>KELLER Salomon</v>
          </cell>
          <cell r="E284" t="str">
            <v>H</v>
          </cell>
          <cell r="F284" t="str">
            <v>CaniCross</v>
          </cell>
          <cell r="G284">
            <v>1987</v>
          </cell>
          <cell r="H284" t="str">
            <v>CHS</v>
          </cell>
          <cell r="I284" t="str">
            <v>Décibel</v>
          </cell>
          <cell r="J284" t="str">
            <v>Setter Irlandais</v>
          </cell>
          <cell r="K284">
            <v>250268500095795</v>
          </cell>
          <cell r="L284" t="str">
            <v>FCC</v>
          </cell>
          <cell r="O284">
            <v>15701015</v>
          </cell>
        </row>
        <row r="285">
          <cell r="D285" t="str">
            <v>EICH Lionel</v>
          </cell>
          <cell r="E285" t="str">
            <v>H</v>
          </cell>
          <cell r="F285" t="str">
            <v>CaniCross</v>
          </cell>
          <cell r="G285">
            <v>1973</v>
          </cell>
          <cell r="H285" t="str">
            <v>CHV1</v>
          </cell>
          <cell r="I285" t="str">
            <v>Hiluak</v>
          </cell>
          <cell r="J285" t="str">
            <v>Malamute</v>
          </cell>
          <cell r="K285">
            <v>250268710060637</v>
          </cell>
        </row>
        <row r="286">
          <cell r="D286" t="str">
            <v>BOURDIER Thomas</v>
          </cell>
          <cell r="E286" t="str">
            <v>H</v>
          </cell>
          <cell r="F286" t="str">
            <v>CaniCross</v>
          </cell>
          <cell r="G286">
            <v>1978</v>
          </cell>
          <cell r="H286" t="str">
            <v>CHS</v>
          </cell>
          <cell r="I286" t="str">
            <v>Hinouk</v>
          </cell>
          <cell r="J286" t="str">
            <v>Flat Coated Retriever</v>
          </cell>
          <cell r="K286">
            <v>250268730161936</v>
          </cell>
          <cell r="M286">
            <v>10</v>
          </cell>
          <cell r="N286" t="str">
            <v>ok</v>
          </cell>
        </row>
        <row r="287">
          <cell r="D287" t="str">
            <v>RIFF Betty</v>
          </cell>
          <cell r="E287" t="str">
            <v>F</v>
          </cell>
          <cell r="F287" t="str">
            <v>CaniCross</v>
          </cell>
          <cell r="G287">
            <v>1963</v>
          </cell>
          <cell r="H287" t="str">
            <v>CFV2</v>
          </cell>
          <cell r="I287" t="str">
            <v>Laska</v>
          </cell>
          <cell r="J287" t="str">
            <v>Husky de Siberie</v>
          </cell>
          <cell r="K287">
            <v>276097200635370</v>
          </cell>
          <cell r="L287" t="str">
            <v>Spiridon</v>
          </cell>
          <cell r="O287">
            <v>15681028</v>
          </cell>
        </row>
        <row r="288">
          <cell r="D288" t="str">
            <v>FAROLDI Mylène</v>
          </cell>
          <cell r="E288" t="str">
            <v>F</v>
          </cell>
          <cell r="F288" t="str">
            <v>CaniCross</v>
          </cell>
          <cell r="G288">
            <v>1989</v>
          </cell>
          <cell r="H288" t="str">
            <v>CFS</v>
          </cell>
          <cell r="I288" t="str">
            <v>Aiko</v>
          </cell>
          <cell r="J288" t="str">
            <v>Husky de Siberie</v>
          </cell>
          <cell r="K288">
            <v>250268720074046</v>
          </cell>
          <cell r="L288" t="str">
            <v>Nanook</v>
          </cell>
          <cell r="O288">
            <v>15671011</v>
          </cell>
        </row>
        <row r="289">
          <cell r="D289" t="str">
            <v>Murer Fanny</v>
          </cell>
          <cell r="E289" t="str">
            <v>F</v>
          </cell>
          <cell r="F289" t="str">
            <v>CaniCross</v>
          </cell>
          <cell r="G289">
            <v>1990</v>
          </cell>
          <cell r="H289" t="str">
            <v>CFS</v>
          </cell>
          <cell r="I289" t="str">
            <v>Taiko</v>
          </cell>
          <cell r="J289" t="str">
            <v>Husky de Siberie</v>
          </cell>
          <cell r="K289">
            <v>250268500652398</v>
          </cell>
        </row>
        <row r="290">
          <cell r="D290" t="str">
            <v>ARBOR Christian</v>
          </cell>
          <cell r="E290" t="str">
            <v>H</v>
          </cell>
          <cell r="F290" t="str">
            <v>CaniCross</v>
          </cell>
          <cell r="G290">
            <v>1964</v>
          </cell>
          <cell r="H290" t="str">
            <v>CHV2</v>
          </cell>
          <cell r="I290" t="str">
            <v>Guinée</v>
          </cell>
          <cell r="J290" t="str">
            <v>Berger Belge Malinois</v>
          </cell>
          <cell r="K290">
            <v>250269604491839</v>
          </cell>
          <cell r="L290" t="str">
            <v>Spiridon</v>
          </cell>
          <cell r="O290">
            <v>14681036</v>
          </cell>
        </row>
        <row r="291">
          <cell r="D291" t="str">
            <v>DEWIER Mathis</v>
          </cell>
          <cell r="E291" t="str">
            <v>H</v>
          </cell>
          <cell r="F291" t="str">
            <v>CaniCross</v>
          </cell>
          <cell r="G291">
            <v>2001</v>
          </cell>
          <cell r="H291" t="str">
            <v>CHE2</v>
          </cell>
          <cell r="I291" t="str">
            <v>Inaouk</v>
          </cell>
          <cell r="J291" t="str">
            <v>Husky de Siberie</v>
          </cell>
          <cell r="K291" t="str">
            <v>2 HCF 675</v>
          </cell>
        </row>
        <row r="292">
          <cell r="D292" t="str">
            <v>FEUILLET Sélene</v>
          </cell>
          <cell r="E292" t="str">
            <v>F</v>
          </cell>
          <cell r="F292" t="str">
            <v>CaniCross</v>
          </cell>
          <cell r="G292">
            <v>1999</v>
          </cell>
          <cell r="H292" t="str">
            <v>CFJ</v>
          </cell>
          <cell r="I292" t="str">
            <v>Donald</v>
          </cell>
          <cell r="J292" t="str">
            <v>Fox Terrier</v>
          </cell>
          <cell r="K292">
            <v>250269604888570</v>
          </cell>
        </row>
        <row r="293">
          <cell r="D293" t="str">
            <v>DECKER Eric</v>
          </cell>
          <cell r="E293" t="str">
            <v>H</v>
          </cell>
          <cell r="F293" t="str">
            <v>CaniCross</v>
          </cell>
          <cell r="G293">
            <v>1972</v>
          </cell>
          <cell r="H293" t="str">
            <v>CHV1</v>
          </cell>
          <cell r="I293" t="str">
            <v>Iena</v>
          </cell>
          <cell r="J293" t="str">
            <v>Berger de Beauce</v>
          </cell>
          <cell r="K293">
            <v>250269810022133</v>
          </cell>
          <cell r="O293">
            <v>48072</v>
          </cell>
        </row>
        <row r="294">
          <cell r="D294" t="str">
            <v>BADER Paul</v>
          </cell>
          <cell r="E294" t="str">
            <v>H</v>
          </cell>
          <cell r="F294" t="str">
            <v>CaniCross</v>
          </cell>
          <cell r="G294">
            <v>1969</v>
          </cell>
          <cell r="H294" t="str">
            <v>CHV1</v>
          </cell>
          <cell r="I294" t="str">
            <v>Eden</v>
          </cell>
          <cell r="J294" t="str">
            <v>Husky de Siberie</v>
          </cell>
          <cell r="K294">
            <v>250269602772897</v>
          </cell>
          <cell r="L294" t="str">
            <v>Spiridon</v>
          </cell>
          <cell r="O294">
            <v>14681008</v>
          </cell>
        </row>
        <row r="295">
          <cell r="D295" t="str">
            <v>CARLOD Antoine</v>
          </cell>
          <cell r="E295" t="str">
            <v>H</v>
          </cell>
          <cell r="F295" t="str">
            <v>CaniCross</v>
          </cell>
          <cell r="G295">
            <v>1996</v>
          </cell>
          <cell r="H295" t="str">
            <v>CHS</v>
          </cell>
          <cell r="I295" t="str">
            <v>Hanka</v>
          </cell>
          <cell r="J295" t="str">
            <v>Malamute</v>
          </cell>
          <cell r="K295">
            <v>250268710060641</v>
          </cell>
        </row>
        <row r="296">
          <cell r="D296" t="str">
            <v>FLANDY  Jordan</v>
          </cell>
          <cell r="E296" t="str">
            <v>H</v>
          </cell>
          <cell r="F296" t="str">
            <v>CaniCross</v>
          </cell>
          <cell r="G296">
            <v>1995</v>
          </cell>
          <cell r="H296" t="str">
            <v>CHS</v>
          </cell>
          <cell r="I296" t="str">
            <v>Guilde</v>
          </cell>
          <cell r="J296" t="str">
            <v>ESD</v>
          </cell>
          <cell r="K296">
            <v>250269801663997</v>
          </cell>
        </row>
        <row r="297">
          <cell r="D297" t="str">
            <v>HAMONIC Arnaud</v>
          </cell>
          <cell r="E297" t="str">
            <v>H</v>
          </cell>
          <cell r="F297" t="str">
            <v>CaniCross</v>
          </cell>
          <cell r="G297">
            <v>1987</v>
          </cell>
          <cell r="H297" t="str">
            <v>CHS</v>
          </cell>
          <cell r="I297" t="str">
            <v>Fyron</v>
          </cell>
          <cell r="J297" t="str">
            <v>Berger Belge</v>
          </cell>
          <cell r="K297">
            <v>250268500308539</v>
          </cell>
        </row>
        <row r="298">
          <cell r="D298" t="str">
            <v>CHERY Nathaël</v>
          </cell>
          <cell r="E298" t="str">
            <v>H</v>
          </cell>
          <cell r="F298" t="str">
            <v>CaniCross</v>
          </cell>
          <cell r="G298">
            <v>1999</v>
          </cell>
          <cell r="H298" t="str">
            <v>CHJ</v>
          </cell>
          <cell r="I298" t="str">
            <v>Mahika</v>
          </cell>
          <cell r="J298" t="str">
            <v>Husky de Siberie</v>
          </cell>
          <cell r="K298">
            <v>250269500380650</v>
          </cell>
          <cell r="M298">
            <v>10</v>
          </cell>
        </row>
        <row r="299">
          <cell r="D299" t="str">
            <v>ARNOLD Victor</v>
          </cell>
          <cell r="E299" t="str">
            <v>H</v>
          </cell>
          <cell r="F299" t="str">
            <v>CaniCross</v>
          </cell>
          <cell r="G299">
            <v>2009</v>
          </cell>
          <cell r="H299" t="str">
            <v>Baby</v>
          </cell>
          <cell r="I299" t="str">
            <v>Irondelle</v>
          </cell>
          <cell r="J299" t="str">
            <v>Basset Artesien Normand</v>
          </cell>
          <cell r="K299">
            <v>250269810064817</v>
          </cell>
          <cell r="L299" t="str">
            <v>EDA</v>
          </cell>
        </row>
        <row r="300">
          <cell r="D300" t="str">
            <v>BECKER Sophie</v>
          </cell>
          <cell r="E300" t="str">
            <v>F</v>
          </cell>
          <cell r="F300" t="str">
            <v>CaniCross</v>
          </cell>
          <cell r="G300">
            <v>1984</v>
          </cell>
          <cell r="H300" t="str">
            <v>CFS</v>
          </cell>
          <cell r="I300" t="str">
            <v>Fly</v>
          </cell>
          <cell r="J300" t="str">
            <v>Berger Allemand</v>
          </cell>
          <cell r="K300">
            <v>250269801550495</v>
          </cell>
        </row>
        <row r="301">
          <cell r="D301" t="str">
            <v>SCHOEFOLT Nathalie</v>
          </cell>
          <cell r="E301" t="str">
            <v>F</v>
          </cell>
          <cell r="F301" t="str">
            <v>CaniCross</v>
          </cell>
          <cell r="G301">
            <v>1972</v>
          </cell>
          <cell r="H301" t="str">
            <v>CFV1</v>
          </cell>
          <cell r="I301" t="str">
            <v>Maya</v>
          </cell>
          <cell r="J301" t="str">
            <v>X Border</v>
          </cell>
          <cell r="K301">
            <v>205269604824079</v>
          </cell>
        </row>
        <row r="302">
          <cell r="D302" t="str">
            <v>BELLAND Mahé</v>
          </cell>
          <cell r="E302" t="str">
            <v>H</v>
          </cell>
          <cell r="F302" t="str">
            <v>CaniCross</v>
          </cell>
          <cell r="G302">
            <v>2009</v>
          </cell>
          <cell r="H302" t="str">
            <v>Baby</v>
          </cell>
          <cell r="I302" t="str">
            <v>Alaska</v>
          </cell>
          <cell r="J302" t="str">
            <v>Husky de Siberie</v>
          </cell>
        </row>
        <row r="303">
          <cell r="D303" t="str">
            <v>BELLER  André</v>
          </cell>
          <cell r="E303" t="str">
            <v>H</v>
          </cell>
          <cell r="F303" t="str">
            <v>CaniCross</v>
          </cell>
          <cell r="G303">
            <v>1946</v>
          </cell>
          <cell r="H303" t="str">
            <v>CHV3</v>
          </cell>
          <cell r="I303" t="str">
            <v>Daiby</v>
          </cell>
          <cell r="J303" t="str">
            <v>X Border Collie</v>
          </cell>
          <cell r="K303">
            <v>250268500148359</v>
          </cell>
          <cell r="L303" t="str">
            <v>Empreinte 67</v>
          </cell>
        </row>
        <row r="304">
          <cell r="D304" t="str">
            <v>CONRAD  Yves</v>
          </cell>
          <cell r="E304" t="str">
            <v>H</v>
          </cell>
          <cell r="F304" t="str">
            <v>CaniCross</v>
          </cell>
          <cell r="G304">
            <v>1974</v>
          </cell>
          <cell r="H304" t="str">
            <v>CHV1</v>
          </cell>
          <cell r="I304" t="str">
            <v>Gaia</v>
          </cell>
          <cell r="J304" t="str">
            <v>Husky de Siberie</v>
          </cell>
        </row>
        <row r="305">
          <cell r="D305" t="str">
            <v>CHODLEWSKI Carine</v>
          </cell>
          <cell r="E305" t="str">
            <v>F</v>
          </cell>
          <cell r="F305" t="str">
            <v>CaniCross</v>
          </cell>
          <cell r="G305">
            <v>1981</v>
          </cell>
          <cell r="H305" t="str">
            <v>CFS</v>
          </cell>
          <cell r="I305" t="str">
            <v>Hilou</v>
          </cell>
          <cell r="J305" t="str">
            <v>Parson Russel Terrier</v>
          </cell>
          <cell r="K305">
            <v>250269810003362</v>
          </cell>
        </row>
        <row r="306">
          <cell r="D306" t="str">
            <v>DIETRICH Nathalie</v>
          </cell>
          <cell r="E306" t="str">
            <v>F</v>
          </cell>
          <cell r="F306" t="str">
            <v>CaniCross</v>
          </cell>
          <cell r="G306">
            <v>1966</v>
          </cell>
          <cell r="H306" t="str">
            <v>CFV1</v>
          </cell>
          <cell r="I306" t="str">
            <v>Graal</v>
          </cell>
          <cell r="J306" t="str">
            <v>Setter Irlandais</v>
          </cell>
          <cell r="K306">
            <v>250269801755514</v>
          </cell>
          <cell r="L306" t="str">
            <v>FCC</v>
          </cell>
        </row>
        <row r="307">
          <cell r="D307" t="str">
            <v>CLEMENT Valérie</v>
          </cell>
          <cell r="E307" t="str">
            <v>F</v>
          </cell>
          <cell r="F307" t="str">
            <v>CaniCross</v>
          </cell>
          <cell r="G307">
            <v>1970</v>
          </cell>
          <cell r="H307" t="str">
            <v>CFV1</v>
          </cell>
          <cell r="I307" t="str">
            <v>Féria</v>
          </cell>
          <cell r="J307" t="str">
            <v>Husky de Siberie</v>
          </cell>
          <cell r="K307">
            <v>250268500426627</v>
          </cell>
        </row>
        <row r="308">
          <cell r="D308" t="str">
            <v>WERNERT David</v>
          </cell>
          <cell r="E308" t="str">
            <v>H</v>
          </cell>
          <cell r="F308" t="str">
            <v>CaniCross</v>
          </cell>
          <cell r="G308">
            <v>2006</v>
          </cell>
          <cell r="H308" t="str">
            <v>CHE1</v>
          </cell>
          <cell r="I308" t="str">
            <v>Kalie</v>
          </cell>
          <cell r="J308" t="str">
            <v>Fox x jack russel</v>
          </cell>
          <cell r="K308">
            <v>250268600042904</v>
          </cell>
          <cell r="M308">
            <v>3</v>
          </cell>
          <cell r="N308" t="str">
            <v>ok</v>
          </cell>
        </row>
        <row r="309">
          <cell r="D309" t="str">
            <v>FRITSCH Thiebaut</v>
          </cell>
          <cell r="E309" t="str">
            <v>H</v>
          </cell>
          <cell r="F309" t="str">
            <v>CaniCross</v>
          </cell>
          <cell r="G309">
            <v>1986</v>
          </cell>
          <cell r="H309" t="str">
            <v>CHS</v>
          </cell>
          <cell r="I309" t="str">
            <v>Gatling</v>
          </cell>
          <cell r="J309" t="str">
            <v>Rhodesian ridgeback</v>
          </cell>
          <cell r="K309">
            <v>250268710121652</v>
          </cell>
        </row>
        <row r="310">
          <cell r="D310" t="str">
            <v>BLEYER Benoit</v>
          </cell>
          <cell r="E310" t="str">
            <v>H</v>
          </cell>
          <cell r="F310" t="str">
            <v>CaniCross</v>
          </cell>
          <cell r="G310">
            <v>1983</v>
          </cell>
          <cell r="H310" t="str">
            <v>CHS</v>
          </cell>
          <cell r="I310" t="str">
            <v>Gaia</v>
          </cell>
          <cell r="J310" t="str">
            <v>Dogo canario</v>
          </cell>
          <cell r="K310">
            <v>250269604501221</v>
          </cell>
        </row>
        <row r="311">
          <cell r="D311" t="str">
            <v>BONJEAN Bruno</v>
          </cell>
          <cell r="E311" t="str">
            <v>H</v>
          </cell>
          <cell r="F311" t="str">
            <v>CaniCross</v>
          </cell>
          <cell r="G311">
            <v>1973</v>
          </cell>
          <cell r="H311" t="str">
            <v>CHV1</v>
          </cell>
          <cell r="I311" t="str">
            <v>Isis</v>
          </cell>
          <cell r="J311" t="str">
            <v>Sharpei</v>
          </cell>
          <cell r="K311">
            <v>250269810050308</v>
          </cell>
        </row>
        <row r="312">
          <cell r="D312" t="str">
            <v>MIROT Luc</v>
          </cell>
          <cell r="E312" t="str">
            <v>H</v>
          </cell>
          <cell r="F312" t="str">
            <v>CaniCross</v>
          </cell>
          <cell r="G312">
            <v>1973</v>
          </cell>
          <cell r="H312" t="str">
            <v>CHV1</v>
          </cell>
          <cell r="I312" t="str">
            <v>Lana</v>
          </cell>
          <cell r="J312" t="str">
            <v>Husky de Siberie</v>
          </cell>
          <cell r="K312">
            <v>250269604197373</v>
          </cell>
        </row>
        <row r="313">
          <cell r="D313" t="str">
            <v>MIKUCZANIS Mathilde</v>
          </cell>
          <cell r="E313" t="str">
            <v>F</v>
          </cell>
          <cell r="F313" t="str">
            <v>CaniCross</v>
          </cell>
          <cell r="G313">
            <v>2006</v>
          </cell>
          <cell r="H313" t="str">
            <v>CFE1</v>
          </cell>
          <cell r="I313" t="str">
            <v>Gohan</v>
          </cell>
          <cell r="J313" t="str">
            <v>Husky de Siberie</v>
          </cell>
          <cell r="K313">
            <v>250268500279065</v>
          </cell>
          <cell r="M313">
            <v>3</v>
          </cell>
        </row>
        <row r="314">
          <cell r="D314" t="str">
            <v>ATTON  Jonathan</v>
          </cell>
          <cell r="E314" t="str">
            <v>H</v>
          </cell>
          <cell r="F314" t="str">
            <v>CaniCross</v>
          </cell>
          <cell r="G314">
            <v>1985</v>
          </cell>
          <cell r="H314" t="str">
            <v>CHS</v>
          </cell>
          <cell r="I314" t="str">
            <v>Isy</v>
          </cell>
          <cell r="J314" t="str">
            <v>X Malinois</v>
          </cell>
          <cell r="K314">
            <v>250268710345590</v>
          </cell>
          <cell r="L314" t="str">
            <v>Nanook</v>
          </cell>
          <cell r="O314">
            <v>15671010</v>
          </cell>
        </row>
        <row r="315">
          <cell r="D315" t="str">
            <v>MANCEAU Angel</v>
          </cell>
          <cell r="E315" t="str">
            <v>H</v>
          </cell>
          <cell r="F315" t="str">
            <v>CaniCross</v>
          </cell>
          <cell r="G315">
            <v>2004</v>
          </cell>
          <cell r="H315" t="str">
            <v>CHE2</v>
          </cell>
          <cell r="I315" t="str">
            <v>Icare</v>
          </cell>
          <cell r="J315" t="str">
            <v>Shetland</v>
          </cell>
          <cell r="K315">
            <v>250269604899554</v>
          </cell>
        </row>
        <row r="316">
          <cell r="D316" t="str">
            <v>DUMEN Stéphane</v>
          </cell>
          <cell r="E316" t="str">
            <v>H</v>
          </cell>
          <cell r="F316" t="str">
            <v>CaniCross</v>
          </cell>
          <cell r="G316">
            <v>1976</v>
          </cell>
          <cell r="H316" t="str">
            <v>CHS</v>
          </cell>
          <cell r="I316" t="str">
            <v>Troïka</v>
          </cell>
          <cell r="J316" t="str">
            <v>Alaskan</v>
          </cell>
          <cell r="K316">
            <v>250269602856417</v>
          </cell>
          <cell r="L316" t="str">
            <v>Spiridon</v>
          </cell>
        </row>
        <row r="317">
          <cell r="D317" t="str">
            <v>FRANCOIS Vincent</v>
          </cell>
          <cell r="E317" t="str">
            <v>H</v>
          </cell>
          <cell r="F317" t="str">
            <v>CaniCross</v>
          </cell>
          <cell r="G317">
            <v>1980</v>
          </cell>
          <cell r="H317" t="str">
            <v>CHS</v>
          </cell>
          <cell r="I317" t="str">
            <v>Falko</v>
          </cell>
          <cell r="J317" t="str">
            <v>Husky de Siberie</v>
          </cell>
          <cell r="K317">
            <v>250269604026435</v>
          </cell>
        </row>
        <row r="318">
          <cell r="D318" t="str">
            <v>FRITSCH Damien</v>
          </cell>
          <cell r="E318" t="str">
            <v>H</v>
          </cell>
          <cell r="F318" t="str">
            <v>CaniCross</v>
          </cell>
          <cell r="G318">
            <v>1987</v>
          </cell>
          <cell r="H318" t="str">
            <v>CHS</v>
          </cell>
          <cell r="I318" t="str">
            <v>Hyouk</v>
          </cell>
          <cell r="J318" t="str">
            <v>Husky de Siberie</v>
          </cell>
          <cell r="K318">
            <v>250269802047993</v>
          </cell>
          <cell r="O318" t="str">
            <v>066.005.2014/2015</v>
          </cell>
        </row>
        <row r="319">
          <cell r="D319" t="str">
            <v>STEHLIN Etienne</v>
          </cell>
          <cell r="E319" t="str">
            <v>H</v>
          </cell>
          <cell r="F319" t="str">
            <v>CaniCross</v>
          </cell>
          <cell r="G319">
            <v>1971</v>
          </cell>
          <cell r="H319" t="str">
            <v>CHV1</v>
          </cell>
          <cell r="I319" t="str">
            <v>Irma</v>
          </cell>
          <cell r="J319" t="str">
            <v>Boxer</v>
          </cell>
          <cell r="K319">
            <v>250269810126128</v>
          </cell>
          <cell r="M319">
            <v>10</v>
          </cell>
          <cell r="N319" t="str">
            <v>ok</v>
          </cell>
        </row>
        <row r="320">
          <cell r="D320" t="str">
            <v>SCHAEFFER Emilie</v>
          </cell>
          <cell r="E320" t="str">
            <v>F</v>
          </cell>
          <cell r="F320" t="str">
            <v>CaniCross</v>
          </cell>
          <cell r="G320">
            <v>1995</v>
          </cell>
          <cell r="H320" t="str">
            <v>CFS</v>
          </cell>
          <cell r="I320" t="str">
            <v>Caramel</v>
          </cell>
          <cell r="J320" t="str">
            <v>Croisé</v>
          </cell>
          <cell r="K320">
            <v>250269602139378</v>
          </cell>
          <cell r="L320" t="str">
            <v>Nanook</v>
          </cell>
          <cell r="O320">
            <v>56013</v>
          </cell>
        </row>
        <row r="321">
          <cell r="D321" t="str">
            <v>SCHAFER Florian</v>
          </cell>
          <cell r="E321" t="str">
            <v>H</v>
          </cell>
          <cell r="F321" t="str">
            <v>CaniCross</v>
          </cell>
          <cell r="G321">
            <v>1979</v>
          </cell>
          <cell r="H321" t="str">
            <v>CHS</v>
          </cell>
          <cell r="I321" t="str">
            <v>Fast</v>
          </cell>
          <cell r="J321" t="str">
            <v>Alaskan</v>
          </cell>
          <cell r="K321">
            <v>250268710263606</v>
          </cell>
          <cell r="L321" t="str">
            <v>Spiridon</v>
          </cell>
        </row>
        <row r="322">
          <cell r="D322" t="str">
            <v>SCHAFER Florian</v>
          </cell>
          <cell r="E322" t="str">
            <v>H</v>
          </cell>
          <cell r="F322" t="str">
            <v>CaniCross</v>
          </cell>
          <cell r="G322">
            <v>1979</v>
          </cell>
          <cell r="H322" t="str">
            <v>CHS</v>
          </cell>
          <cell r="I322" t="str">
            <v>Milka</v>
          </cell>
          <cell r="J322" t="str">
            <v>X Border</v>
          </cell>
          <cell r="K322">
            <v>756094500218401</v>
          </cell>
          <cell r="L322" t="str">
            <v>Spiridon</v>
          </cell>
          <cell r="O322">
            <v>14681026</v>
          </cell>
        </row>
        <row r="323">
          <cell r="D323" t="str">
            <v>FERRIGNIO Stéphane</v>
          </cell>
          <cell r="E323" t="str">
            <v>H</v>
          </cell>
          <cell r="F323" t="str">
            <v>CaniCross</v>
          </cell>
          <cell r="G323">
            <v>1974</v>
          </cell>
          <cell r="H323" t="str">
            <v>CHV1</v>
          </cell>
          <cell r="I323" t="str">
            <v>Jaïka</v>
          </cell>
          <cell r="J323" t="str">
            <v>Berger Australien</v>
          </cell>
          <cell r="K323">
            <v>250268731134973</v>
          </cell>
          <cell r="O323" t="str">
            <v>FFA643798</v>
          </cell>
        </row>
        <row r="324">
          <cell r="D324" t="str">
            <v>SCHLAGETER Janine</v>
          </cell>
          <cell r="E324" t="str">
            <v>F</v>
          </cell>
          <cell r="F324" t="str">
            <v>CaniCross</v>
          </cell>
          <cell r="G324">
            <v>1966</v>
          </cell>
          <cell r="H324" t="str">
            <v>CFV1</v>
          </cell>
          <cell r="I324" t="str">
            <v>Balto</v>
          </cell>
          <cell r="J324" t="str">
            <v>Border Colliue</v>
          </cell>
          <cell r="K324">
            <v>250268710239187</v>
          </cell>
          <cell r="L324" t="str">
            <v> D'ranner</v>
          </cell>
        </row>
        <row r="325">
          <cell r="D325" t="str">
            <v>SCHMIT Hugo</v>
          </cell>
          <cell r="E325" t="str">
            <v>H</v>
          </cell>
          <cell r="F325" t="str">
            <v>CaniCross</v>
          </cell>
          <cell r="G325">
            <v>2009</v>
          </cell>
          <cell r="H325" t="str">
            <v>Baby</v>
          </cell>
          <cell r="I325" t="str">
            <v>Enouk</v>
          </cell>
          <cell r="J325" t="str">
            <v>Berger Allemand</v>
          </cell>
        </row>
        <row r="326">
          <cell r="D326" t="str">
            <v>SCHMITT Sophie</v>
          </cell>
          <cell r="E326" t="str">
            <v>F</v>
          </cell>
          <cell r="F326" t="str">
            <v>CaniCross</v>
          </cell>
          <cell r="G326">
            <v>1980</v>
          </cell>
          <cell r="H326" t="str">
            <v>CFS</v>
          </cell>
          <cell r="I326" t="str">
            <v>Lewis</v>
          </cell>
          <cell r="J326" t="str">
            <v>Setter Gordon</v>
          </cell>
          <cell r="K326">
            <v>981020007029120</v>
          </cell>
        </row>
        <row r="327">
          <cell r="D327" t="str">
            <v>SCLAGETER Janinne</v>
          </cell>
          <cell r="E327" t="str">
            <v>F</v>
          </cell>
          <cell r="F327" t="str">
            <v>CaniCross</v>
          </cell>
          <cell r="G327">
            <v>1966</v>
          </cell>
          <cell r="H327" t="str">
            <v>CFV1</v>
          </cell>
          <cell r="I327" t="str">
            <v>Balto</v>
          </cell>
          <cell r="J327" t="str">
            <v>Border Collie</v>
          </cell>
          <cell r="K327">
            <v>250268710239187</v>
          </cell>
        </row>
        <row r="328">
          <cell r="D328" t="str">
            <v>SEGAUX Fleur</v>
          </cell>
          <cell r="E328" t="str">
            <v>F</v>
          </cell>
          <cell r="F328" t="str">
            <v>CaniCross</v>
          </cell>
          <cell r="G328">
            <v>1972</v>
          </cell>
          <cell r="H328" t="str">
            <v>CFV1</v>
          </cell>
          <cell r="I328" t="str">
            <v>Meteor</v>
          </cell>
          <cell r="J328" t="str">
            <v>Berger Blanc Suisse</v>
          </cell>
          <cell r="K328">
            <v>250269604233384</v>
          </cell>
          <cell r="N328" t="str">
            <v>ok</v>
          </cell>
        </row>
        <row r="329">
          <cell r="D329" t="str">
            <v>SEGAUX Stan</v>
          </cell>
          <cell r="E329" t="str">
            <v>H</v>
          </cell>
          <cell r="F329" t="str">
            <v>CaniCross</v>
          </cell>
          <cell r="G329">
            <v>2004</v>
          </cell>
          <cell r="H329" t="str">
            <v>CHE2</v>
          </cell>
          <cell r="I329" t="str">
            <v>Vicky</v>
          </cell>
          <cell r="J329" t="str">
            <v>Labrador</v>
          </cell>
          <cell r="K329" t="str">
            <v>2dyp017</v>
          </cell>
          <cell r="N329" t="str">
            <v>ok</v>
          </cell>
        </row>
        <row r="330">
          <cell r="D330" t="str">
            <v>SEGAUX Tom</v>
          </cell>
          <cell r="E330" t="str">
            <v>H</v>
          </cell>
          <cell r="F330" t="str">
            <v>CaniCross</v>
          </cell>
          <cell r="G330">
            <v>2002</v>
          </cell>
          <cell r="H330" t="str">
            <v>CHE2</v>
          </cell>
          <cell r="I330" t="str">
            <v>Meteor</v>
          </cell>
          <cell r="J330" t="str">
            <v>Berger Blanc Suisse</v>
          </cell>
          <cell r="K330">
            <v>250269604233384</v>
          </cell>
          <cell r="N330" t="str">
            <v>ok</v>
          </cell>
        </row>
        <row r="331">
          <cell r="D331" t="str">
            <v>SENGELIN Regis</v>
          </cell>
          <cell r="E331" t="str">
            <v>H</v>
          </cell>
          <cell r="F331" t="str">
            <v>CaniCross</v>
          </cell>
          <cell r="G331">
            <v>1974</v>
          </cell>
          <cell r="H331" t="str">
            <v>CHV1</v>
          </cell>
          <cell r="I331" t="str">
            <v>Bosco</v>
          </cell>
          <cell r="J331" t="str">
            <v>Boxer</v>
          </cell>
          <cell r="K331">
            <v>250269800935585</v>
          </cell>
        </row>
        <row r="332">
          <cell r="D332" t="str">
            <v>SERRIERE Myriam</v>
          </cell>
          <cell r="E332" t="str">
            <v>F</v>
          </cell>
          <cell r="F332" t="str">
            <v>CaniCross</v>
          </cell>
          <cell r="G332">
            <v>1965</v>
          </cell>
          <cell r="H332" t="str">
            <v>CFV2</v>
          </cell>
          <cell r="I332" t="str">
            <v>Aza</v>
          </cell>
          <cell r="J332" t="str">
            <v>Labrador</v>
          </cell>
          <cell r="K332">
            <v>250269600467291</v>
          </cell>
          <cell r="L332" t="str">
            <v>Spiridon</v>
          </cell>
          <cell r="M332">
            <v>8</v>
          </cell>
          <cell r="O332">
            <v>15681023</v>
          </cell>
        </row>
        <row r="333">
          <cell r="D333" t="str">
            <v>SIDEL Alexandre</v>
          </cell>
          <cell r="E333" t="str">
            <v>H</v>
          </cell>
          <cell r="F333" t="str">
            <v>CaniCross</v>
          </cell>
          <cell r="G333">
            <v>1997</v>
          </cell>
          <cell r="H333" t="str">
            <v>CHJ</v>
          </cell>
          <cell r="I333" t="str">
            <v>Inaya</v>
          </cell>
          <cell r="J333" t="str">
            <v>Golden x Border</v>
          </cell>
          <cell r="K333">
            <v>250269606039343</v>
          </cell>
        </row>
        <row r="334">
          <cell r="D334" t="str">
            <v>SONNENBURG  Ulrich</v>
          </cell>
          <cell r="E334" t="str">
            <v>H</v>
          </cell>
          <cell r="F334" t="str">
            <v>CaniCross</v>
          </cell>
          <cell r="G334">
            <v>1971</v>
          </cell>
          <cell r="H334" t="str">
            <v>CHV1</v>
          </cell>
          <cell r="I334" t="str">
            <v>Lord</v>
          </cell>
          <cell r="J334" t="str">
            <v>Labrador</v>
          </cell>
          <cell r="K334">
            <v>250268500375650</v>
          </cell>
        </row>
        <row r="335">
          <cell r="D335" t="str">
            <v>SONNTAG Gilbert</v>
          </cell>
          <cell r="E335" t="str">
            <v>H</v>
          </cell>
          <cell r="F335" t="str">
            <v>CaniCross</v>
          </cell>
          <cell r="G335">
            <v>1965</v>
          </cell>
          <cell r="H335" t="str">
            <v>CHV2</v>
          </cell>
          <cell r="I335" t="str">
            <v>Hisidore</v>
          </cell>
          <cell r="J335" t="str">
            <v>Beagle</v>
          </cell>
          <cell r="K335" t="str">
            <v>112 NZY</v>
          </cell>
          <cell r="M335">
            <v>10</v>
          </cell>
          <cell r="N335" t="str">
            <v>ok</v>
          </cell>
        </row>
        <row r="336">
          <cell r="D336" t="str">
            <v>SPEYBROEK Florence</v>
          </cell>
          <cell r="E336" t="str">
            <v>F</v>
          </cell>
          <cell r="F336" t="str">
            <v>CaniCross</v>
          </cell>
          <cell r="G336">
            <v>1980</v>
          </cell>
          <cell r="H336" t="str">
            <v>CFS</v>
          </cell>
          <cell r="I336" t="str">
            <v>Tyson</v>
          </cell>
          <cell r="J336" t="str">
            <v>X Galgos</v>
          </cell>
          <cell r="K336">
            <v>941000011238652</v>
          </cell>
          <cell r="L336" t="str">
            <v>Spiridon</v>
          </cell>
          <cell r="O336">
            <v>14681015</v>
          </cell>
        </row>
        <row r="337">
          <cell r="D337" t="str">
            <v>SPEYBROEK Malo</v>
          </cell>
          <cell r="E337" t="str">
            <v>H</v>
          </cell>
          <cell r="F337" t="str">
            <v>CaniCross</v>
          </cell>
          <cell r="G337">
            <v>2009</v>
          </cell>
          <cell r="H337" t="str">
            <v>Baby</v>
          </cell>
          <cell r="I337" t="str">
            <v>Emmy </v>
          </cell>
          <cell r="J337" t="str">
            <v>X Tervueren</v>
          </cell>
        </row>
        <row r="338">
          <cell r="D338" t="str">
            <v>STEPHAN Franky</v>
          </cell>
          <cell r="E338" t="str">
            <v>H</v>
          </cell>
          <cell r="F338" t="str">
            <v>CaniCross</v>
          </cell>
          <cell r="G338">
            <v>1985</v>
          </cell>
          <cell r="H338" t="str">
            <v>CHS</v>
          </cell>
          <cell r="I338" t="str">
            <v>Gipsy</v>
          </cell>
          <cell r="J338" t="str">
            <v>Beagle</v>
          </cell>
          <cell r="K338">
            <v>250269801745657</v>
          </cell>
          <cell r="L338" t="str">
            <v>FCC</v>
          </cell>
          <cell r="O338">
            <v>14701007</v>
          </cell>
        </row>
        <row r="339">
          <cell r="D339" t="str">
            <v>STEPHAN Franky</v>
          </cell>
          <cell r="E339" t="str">
            <v>H</v>
          </cell>
          <cell r="F339" t="str">
            <v>CaniCross</v>
          </cell>
          <cell r="G339">
            <v>1985</v>
          </cell>
          <cell r="H339" t="str">
            <v>CHS</v>
          </cell>
          <cell r="I339" t="str">
            <v>Heasy</v>
          </cell>
          <cell r="J339" t="str">
            <v>Border x Husky</v>
          </cell>
          <cell r="K339">
            <v>981100002931789</v>
          </cell>
          <cell r="L339" t="str">
            <v>FCC</v>
          </cell>
          <cell r="O339">
            <v>14701007</v>
          </cell>
        </row>
        <row r="340">
          <cell r="D340" t="str">
            <v>STUTZ Arthur</v>
          </cell>
          <cell r="E340" t="str">
            <v>H</v>
          </cell>
          <cell r="F340" t="str">
            <v>CaniCross</v>
          </cell>
          <cell r="G340">
            <v>2004</v>
          </cell>
          <cell r="H340" t="str">
            <v>CHE2</v>
          </cell>
          <cell r="I340" t="str">
            <v>Delphy</v>
          </cell>
          <cell r="J340" t="str">
            <v>X Griffon</v>
          </cell>
          <cell r="K340">
            <v>250268500107176</v>
          </cell>
        </row>
        <row r="341">
          <cell r="D341" t="str">
            <v>DE LA TORRE Alexi</v>
          </cell>
          <cell r="E341" t="str">
            <v>H</v>
          </cell>
          <cell r="F341" t="str">
            <v>CaniCross</v>
          </cell>
          <cell r="G341">
            <v>2001</v>
          </cell>
          <cell r="H341" t="str">
            <v>CHE2</v>
          </cell>
          <cell r="I341" t="str">
            <v>Gap</v>
          </cell>
          <cell r="J341" t="str">
            <v>ESD</v>
          </cell>
          <cell r="K341">
            <v>276097200562876</v>
          </cell>
          <cell r="L341" t="str">
            <v>spiridon</v>
          </cell>
        </row>
        <row r="342">
          <cell r="D342" t="str">
            <v>GAILLARD  Gautier</v>
          </cell>
          <cell r="E342" t="str">
            <v>H</v>
          </cell>
          <cell r="F342" t="str">
            <v>CaniCross</v>
          </cell>
          <cell r="G342">
            <v>1983</v>
          </cell>
          <cell r="H342" t="str">
            <v>CHS</v>
          </cell>
          <cell r="I342" t="str">
            <v>Eben</v>
          </cell>
          <cell r="J342" t="str">
            <v>Golden Retriever</v>
          </cell>
          <cell r="K342">
            <v>250269801457072</v>
          </cell>
        </row>
        <row r="343">
          <cell r="D343" t="str">
            <v>GRISEY Arnaud</v>
          </cell>
          <cell r="E343" t="str">
            <v>H</v>
          </cell>
          <cell r="F343" t="str">
            <v>CaniCross</v>
          </cell>
          <cell r="G343">
            <v>1975</v>
          </cell>
          <cell r="H343" t="str">
            <v>CHV1</v>
          </cell>
          <cell r="I343" t="str">
            <v>Csenger</v>
          </cell>
          <cell r="J343" t="str">
            <v>Braque hongrois</v>
          </cell>
          <cell r="K343">
            <v>250269602031598</v>
          </cell>
          <cell r="L343" t="str">
            <v>Spiridon</v>
          </cell>
          <cell r="O343">
            <v>15681040</v>
          </cell>
        </row>
        <row r="344">
          <cell r="D344" t="str">
            <v>MACIAS Nina</v>
          </cell>
          <cell r="E344" t="str">
            <v>F</v>
          </cell>
          <cell r="F344" t="str">
            <v>CaniCross</v>
          </cell>
          <cell r="G344">
            <v>2003</v>
          </cell>
          <cell r="H344" t="str">
            <v>CFE2</v>
          </cell>
          <cell r="I344" t="str">
            <v>Fanny </v>
          </cell>
          <cell r="J344" t="str">
            <v>Setter Irlandais</v>
          </cell>
          <cell r="K344" t="str">
            <v>26 RK 678</v>
          </cell>
        </row>
        <row r="345">
          <cell r="D345" t="str">
            <v>MAUFFREY Michael</v>
          </cell>
          <cell r="E345" t="str">
            <v>H</v>
          </cell>
          <cell r="F345" t="str">
            <v>CaniCross</v>
          </cell>
          <cell r="G345">
            <v>1976</v>
          </cell>
          <cell r="H345" t="str">
            <v>CHS</v>
          </cell>
          <cell r="I345" t="str">
            <v>Fidel</v>
          </cell>
          <cell r="J345" t="str">
            <v>Husky de Siberie</v>
          </cell>
          <cell r="K345">
            <v>250268500434813</v>
          </cell>
          <cell r="L345" t="str">
            <v>FCC</v>
          </cell>
          <cell r="O345">
            <v>71012</v>
          </cell>
        </row>
        <row r="346">
          <cell r="D346" t="str">
            <v>THIEMANN Simon</v>
          </cell>
          <cell r="E346" t="str">
            <v>H</v>
          </cell>
          <cell r="F346" t="str">
            <v>CaniCross</v>
          </cell>
          <cell r="G346">
            <v>2008</v>
          </cell>
          <cell r="H346" t="str">
            <v>CHE1</v>
          </cell>
        </row>
        <row r="347">
          <cell r="D347" t="str">
            <v>TIROLE Alain</v>
          </cell>
          <cell r="E347" t="str">
            <v>H</v>
          </cell>
          <cell r="F347" t="str">
            <v>CaniCross</v>
          </cell>
          <cell r="G347">
            <v>1954</v>
          </cell>
          <cell r="H347" t="str">
            <v>CHV3</v>
          </cell>
          <cell r="I347" t="str">
            <v>Archer</v>
          </cell>
          <cell r="J347" t="str">
            <v>Braque Allemand</v>
          </cell>
          <cell r="K347">
            <v>250269600620110</v>
          </cell>
          <cell r="L347" t="str">
            <v>Spiridon</v>
          </cell>
          <cell r="O347">
            <v>14681029</v>
          </cell>
        </row>
        <row r="348">
          <cell r="D348" t="str">
            <v>VALDENAIRE Isabelle</v>
          </cell>
          <cell r="E348" t="str">
            <v>F</v>
          </cell>
          <cell r="F348" t="str">
            <v>CaniCross</v>
          </cell>
          <cell r="G348">
            <v>1962</v>
          </cell>
          <cell r="H348" t="str">
            <v>CFV2</v>
          </cell>
          <cell r="I348" t="str">
            <v>Gipsy</v>
          </cell>
          <cell r="J348" t="str">
            <v>Berger Allemand</v>
          </cell>
          <cell r="K348" t="str">
            <v>2 GYE 866</v>
          </cell>
        </row>
        <row r="349">
          <cell r="D349" t="str">
            <v>VAN SCHILT Dominique</v>
          </cell>
          <cell r="E349" t="str">
            <v>H</v>
          </cell>
          <cell r="F349" t="str">
            <v>CaniCross</v>
          </cell>
          <cell r="G349">
            <v>1963</v>
          </cell>
          <cell r="H349" t="str">
            <v>CHV2</v>
          </cell>
          <cell r="I349" t="str">
            <v>Cally</v>
          </cell>
          <cell r="J349" t="str">
            <v>Beauceron</v>
          </cell>
          <cell r="K349">
            <v>250269604443056</v>
          </cell>
          <cell r="M349">
            <v>10</v>
          </cell>
          <cell r="N349" t="str">
            <v>ok</v>
          </cell>
        </row>
        <row r="350">
          <cell r="D350" t="str">
            <v>VANHOVE Anne</v>
          </cell>
          <cell r="E350" t="str">
            <v>F</v>
          </cell>
          <cell r="F350" t="str">
            <v>CaniCross</v>
          </cell>
          <cell r="G350">
            <v>1975</v>
          </cell>
          <cell r="H350" t="str">
            <v>CFV1</v>
          </cell>
          <cell r="I350" t="str">
            <v>Forest Gump</v>
          </cell>
          <cell r="J350" t="str">
            <v>Alaskan</v>
          </cell>
          <cell r="K350">
            <v>250268710011166</v>
          </cell>
          <cell r="L350" t="str">
            <v>EDA</v>
          </cell>
          <cell r="M350">
            <v>8</v>
          </cell>
          <cell r="O350">
            <v>15683006</v>
          </cell>
        </row>
        <row r="351">
          <cell r="D351" t="str">
            <v>VERMOT Mélanie</v>
          </cell>
          <cell r="E351" t="str">
            <v>F</v>
          </cell>
          <cell r="F351" t="str">
            <v>CaniCross</v>
          </cell>
          <cell r="G351">
            <v>1989</v>
          </cell>
          <cell r="H351" t="str">
            <v>CFS</v>
          </cell>
          <cell r="I351" t="str">
            <v>Ken-kin</v>
          </cell>
          <cell r="J351" t="str">
            <v>Greyster</v>
          </cell>
          <cell r="K351">
            <v>250269600091033</v>
          </cell>
          <cell r="L351" t="str">
            <v>Six pattes jurassien</v>
          </cell>
          <cell r="O351">
            <v>14251002</v>
          </cell>
        </row>
        <row r="352">
          <cell r="D352" t="str">
            <v>DE LA TORRE Maurice</v>
          </cell>
          <cell r="E352" t="str">
            <v>H</v>
          </cell>
          <cell r="F352" t="str">
            <v>CaniCross</v>
          </cell>
          <cell r="G352">
            <v>1969</v>
          </cell>
          <cell r="H352" t="str">
            <v>CHV1</v>
          </cell>
          <cell r="I352" t="str">
            <v>Goldorak</v>
          </cell>
          <cell r="J352" t="str">
            <v>ESD</v>
          </cell>
          <cell r="K352">
            <v>250268601046194</v>
          </cell>
        </row>
        <row r="353">
          <cell r="D353" t="str">
            <v>LUTHRINGER Jil</v>
          </cell>
          <cell r="E353" t="str">
            <v>F</v>
          </cell>
          <cell r="F353" t="str">
            <v>CaniCross</v>
          </cell>
          <cell r="G353">
            <v>1988</v>
          </cell>
          <cell r="H353" t="str">
            <v>CFS</v>
          </cell>
          <cell r="I353" t="str">
            <v>Iro</v>
          </cell>
          <cell r="J353" t="str">
            <v>Border Collie</v>
          </cell>
          <cell r="K353">
            <v>250268500609793</v>
          </cell>
          <cell r="L353" t="str">
            <v>ECVM</v>
          </cell>
        </row>
        <row r="354">
          <cell r="D354" t="str">
            <v>WACHS Mélissa</v>
          </cell>
          <cell r="E354" t="str">
            <v>F</v>
          </cell>
          <cell r="F354" t="str">
            <v>CaniCross</v>
          </cell>
          <cell r="G354">
            <v>1994</v>
          </cell>
          <cell r="H354" t="str">
            <v>CFS</v>
          </cell>
          <cell r="I354" t="str">
            <v>Cheyenne</v>
          </cell>
          <cell r="J354" t="str">
            <v> Husky de Sibérie</v>
          </cell>
          <cell r="K354" t="str">
            <v> 2FMP305</v>
          </cell>
          <cell r="L354" t="str">
            <v>Spiridon</v>
          </cell>
          <cell r="O354">
            <v>14681022</v>
          </cell>
        </row>
        <row r="355">
          <cell r="D355" t="str">
            <v>ZEH Thierry</v>
          </cell>
          <cell r="E355" t="str">
            <v>H</v>
          </cell>
          <cell r="F355" t="str">
            <v>CaniCross</v>
          </cell>
          <cell r="G355">
            <v>1964</v>
          </cell>
          <cell r="H355" t="str">
            <v>CHV2</v>
          </cell>
          <cell r="I355" t="str">
            <v>Orphée</v>
          </cell>
          <cell r="J355" t="str">
            <v>Setter Irlandais</v>
          </cell>
          <cell r="K355">
            <v>250269400065587</v>
          </cell>
        </row>
        <row r="356">
          <cell r="D356" t="str">
            <v>ZERBINI Dylan</v>
          </cell>
          <cell r="E356" t="str">
            <v>H</v>
          </cell>
          <cell r="F356" t="str">
            <v>CaniCross</v>
          </cell>
          <cell r="G356">
            <v>2002</v>
          </cell>
          <cell r="H356" t="str">
            <v>CHE2</v>
          </cell>
        </row>
        <row r="357">
          <cell r="D357" t="str">
            <v>WEISSER Julien</v>
          </cell>
          <cell r="E357" t="str">
            <v>H</v>
          </cell>
          <cell r="F357" t="str">
            <v>CaniCross</v>
          </cell>
          <cell r="G357">
            <v>1978</v>
          </cell>
          <cell r="H357" t="str">
            <v>CHS</v>
          </cell>
          <cell r="I357" t="str">
            <v>Watson</v>
          </cell>
          <cell r="J357" t="str">
            <v>Dalmatien</v>
          </cell>
          <cell r="K357">
            <v>250269606075456</v>
          </cell>
          <cell r="M357">
            <v>10</v>
          </cell>
        </row>
        <row r="358">
          <cell r="D358" t="str">
            <v>LAP Michaël</v>
          </cell>
          <cell r="E358" t="str">
            <v>H</v>
          </cell>
          <cell r="F358" t="str">
            <v>CaniCross</v>
          </cell>
          <cell r="G358">
            <v>1988</v>
          </cell>
          <cell r="H358" t="str">
            <v>CHS</v>
          </cell>
          <cell r="I358" t="str">
            <v>Hysis</v>
          </cell>
          <cell r="J358" t="str">
            <v>Husky de Siberie</v>
          </cell>
          <cell r="K358">
            <v>250269801859397</v>
          </cell>
          <cell r="M358">
            <v>10</v>
          </cell>
          <cell r="N358" t="str">
            <v>ok</v>
          </cell>
          <cell r="O358" t="str">
            <v>FFA</v>
          </cell>
        </row>
        <row r="359">
          <cell r="D359" t="str">
            <v>FOUBERT Lise</v>
          </cell>
          <cell r="E359" t="str">
            <v>F</v>
          </cell>
          <cell r="F359" t="str">
            <v>CaniCross</v>
          </cell>
          <cell r="G359">
            <v>1994</v>
          </cell>
          <cell r="H359" t="str">
            <v>CFS</v>
          </cell>
          <cell r="I359" t="str">
            <v>Danseur</v>
          </cell>
          <cell r="J359" t="str">
            <v>ESD</v>
          </cell>
          <cell r="K359">
            <v>756095200080411</v>
          </cell>
          <cell r="L359" t="str">
            <v>Spiridon</v>
          </cell>
          <cell r="O359">
            <v>15681020</v>
          </cell>
        </row>
        <row r="360">
          <cell r="D360" t="str">
            <v>RIFF Betty</v>
          </cell>
          <cell r="E360" t="str">
            <v>F</v>
          </cell>
          <cell r="F360" t="str">
            <v>CaniCross</v>
          </cell>
          <cell r="G360">
            <v>1963</v>
          </cell>
          <cell r="H360" t="str">
            <v>CFV2</v>
          </cell>
          <cell r="I360" t="str">
            <v>Elfy</v>
          </cell>
          <cell r="J360" t="str">
            <v>Husky de Siberie</v>
          </cell>
          <cell r="K360">
            <v>250269604115451</v>
          </cell>
          <cell r="L360" t="str">
            <v>Spiridon</v>
          </cell>
          <cell r="O360">
            <v>15681028</v>
          </cell>
        </row>
        <row r="361">
          <cell r="D361" t="str">
            <v>FOUBERT Diane</v>
          </cell>
          <cell r="E361" t="str">
            <v>F</v>
          </cell>
          <cell r="F361" t="str">
            <v>CaniCross</v>
          </cell>
          <cell r="G361">
            <v>2000</v>
          </cell>
          <cell r="H361" t="str">
            <v>CFJ</v>
          </cell>
          <cell r="I361" t="str">
            <v>Chogan</v>
          </cell>
          <cell r="J361" t="str">
            <v>Husky de Siberie</v>
          </cell>
          <cell r="K361">
            <v>250268500285787</v>
          </cell>
          <cell r="L361" t="str">
            <v>Spiridon</v>
          </cell>
          <cell r="O361">
            <v>15681017</v>
          </cell>
        </row>
        <row r="362">
          <cell r="D362" t="str">
            <v>LIEBY Christophe</v>
          </cell>
          <cell r="E362" t="str">
            <v>H</v>
          </cell>
          <cell r="F362" t="str">
            <v>CaniCross</v>
          </cell>
          <cell r="G362">
            <v>1986</v>
          </cell>
          <cell r="H362" t="str">
            <v>CHS</v>
          </cell>
          <cell r="I362" t="str">
            <v>India</v>
          </cell>
          <cell r="J362" t="str">
            <v>Dalmatien</v>
          </cell>
          <cell r="K362">
            <v>250269604999926</v>
          </cell>
        </row>
        <row r="363">
          <cell r="D363" t="str">
            <v>FOUBERT Lise</v>
          </cell>
          <cell r="E363" t="str">
            <v>F</v>
          </cell>
          <cell r="F363" t="str">
            <v>CaniCross</v>
          </cell>
          <cell r="G363">
            <v>1994</v>
          </cell>
          <cell r="H363" t="str">
            <v>CFS</v>
          </cell>
          <cell r="I363" t="str">
            <v>Elfy</v>
          </cell>
          <cell r="J363" t="str">
            <v>Husky de Siberie</v>
          </cell>
          <cell r="K363">
            <v>250269604115451</v>
          </cell>
          <cell r="L363" t="str">
            <v>Spiridon</v>
          </cell>
          <cell r="O363">
            <v>15681020</v>
          </cell>
        </row>
        <row r="364">
          <cell r="D364" t="str">
            <v>NUNES Adrien</v>
          </cell>
          <cell r="E364" t="str">
            <v>H</v>
          </cell>
          <cell r="F364" t="str">
            <v>CaniCross</v>
          </cell>
          <cell r="G364">
            <v>1981</v>
          </cell>
          <cell r="H364" t="str">
            <v>CHS</v>
          </cell>
          <cell r="I364" t="str">
            <v>Gaskan</v>
          </cell>
          <cell r="J364" t="str">
            <v>Berger Blanc Suisse</v>
          </cell>
          <cell r="K364">
            <v>250269604471115</v>
          </cell>
        </row>
        <row r="365">
          <cell r="D365" t="str">
            <v>TOLLEC David</v>
          </cell>
          <cell r="E365" t="str">
            <v>H</v>
          </cell>
          <cell r="F365" t="str">
            <v>CaniCross</v>
          </cell>
          <cell r="G365">
            <v>1974</v>
          </cell>
          <cell r="H365" t="str">
            <v>CHV1</v>
          </cell>
          <cell r="I365" t="str">
            <v>Gyver</v>
          </cell>
          <cell r="J365" t="str">
            <v>Levrier</v>
          </cell>
          <cell r="K365">
            <v>250269604173266</v>
          </cell>
        </row>
        <row r="366">
          <cell r="D366" t="str">
            <v>GRELO Alexandre</v>
          </cell>
          <cell r="E366" t="str">
            <v>H</v>
          </cell>
          <cell r="F366" t="str">
            <v>CaniCross</v>
          </cell>
          <cell r="G366">
            <v>1980</v>
          </cell>
          <cell r="H366" t="str">
            <v>CHS</v>
          </cell>
          <cell r="I366" t="str">
            <v>Inuit</v>
          </cell>
          <cell r="J366" t="str">
            <v>Husky de Siberie</v>
          </cell>
          <cell r="K366">
            <v>250269022020087</v>
          </cell>
          <cell r="O366">
            <v>71031</v>
          </cell>
        </row>
        <row r="367">
          <cell r="D367" t="str">
            <v>NEWINGER Eline</v>
          </cell>
          <cell r="E367" t="str">
            <v>F</v>
          </cell>
          <cell r="F367" t="str">
            <v>CaniCross</v>
          </cell>
          <cell r="G367">
            <v>2011</v>
          </cell>
          <cell r="H367" t="str">
            <v>Baby</v>
          </cell>
          <cell r="I367" t="str">
            <v>Inaïa</v>
          </cell>
          <cell r="J367" t="str">
            <v>Husky de Siberie</v>
          </cell>
          <cell r="K367">
            <v>250268500585655</v>
          </cell>
        </row>
        <row r="368">
          <cell r="D368" t="str">
            <v>LENGLOS Chantal</v>
          </cell>
          <cell r="E368" t="str">
            <v>F</v>
          </cell>
          <cell r="F368" t="str">
            <v>CaniCross</v>
          </cell>
          <cell r="G368">
            <v>1960</v>
          </cell>
          <cell r="H368" t="str">
            <v>CFV2</v>
          </cell>
          <cell r="I368" t="str">
            <v>Jazzi</v>
          </cell>
          <cell r="J368" t="str">
            <v>Berger Australien</v>
          </cell>
          <cell r="K368">
            <v>25026960609944</v>
          </cell>
          <cell r="O368">
            <v>56026</v>
          </cell>
        </row>
        <row r="369">
          <cell r="D369" t="str">
            <v>SPANG Coralie</v>
          </cell>
          <cell r="E369" t="str">
            <v>F</v>
          </cell>
          <cell r="F369" t="str">
            <v>CaniCross</v>
          </cell>
          <cell r="G369">
            <v>1974</v>
          </cell>
          <cell r="H369" t="str">
            <v>CFV1</v>
          </cell>
          <cell r="I369" t="str">
            <v>Teri</v>
          </cell>
          <cell r="J369" t="str">
            <v>Galgos</v>
          </cell>
          <cell r="K369">
            <v>953000010200120</v>
          </cell>
        </row>
        <row r="370">
          <cell r="D370" t="str">
            <v>ADAM Jacques</v>
          </cell>
          <cell r="E370" t="str">
            <v>H</v>
          </cell>
          <cell r="F370" t="str">
            <v>CaniCross</v>
          </cell>
          <cell r="G370">
            <v>1950</v>
          </cell>
          <cell r="H370" t="str">
            <v>CHV3</v>
          </cell>
          <cell r="I370" t="str">
            <v>Savane</v>
          </cell>
          <cell r="J370" t="str">
            <v>Berger Belge Tervueren</v>
          </cell>
          <cell r="K370">
            <v>250269800550406</v>
          </cell>
          <cell r="L370" t="str">
            <v>Spiridon</v>
          </cell>
          <cell r="O370">
            <v>15681001</v>
          </cell>
        </row>
        <row r="371">
          <cell r="D371" t="str">
            <v>MULLER  Patrick</v>
          </cell>
          <cell r="E371" t="str">
            <v>H</v>
          </cell>
          <cell r="F371" t="str">
            <v>CaniCross</v>
          </cell>
          <cell r="G371">
            <v>1963</v>
          </cell>
          <cell r="H371" t="str">
            <v>CHV2</v>
          </cell>
          <cell r="I371" t="str">
            <v>Jack</v>
          </cell>
          <cell r="J371" t="str">
            <v>Flat Coated Retriever</v>
          </cell>
          <cell r="K371">
            <v>250269606171032</v>
          </cell>
        </row>
        <row r="372">
          <cell r="D372" t="str">
            <v>ROLLAND Antoine</v>
          </cell>
          <cell r="E372" t="str">
            <v>H</v>
          </cell>
          <cell r="F372" t="str">
            <v>CaniCross</v>
          </cell>
          <cell r="G372">
            <v>1981</v>
          </cell>
          <cell r="H372" t="str">
            <v>CHS</v>
          </cell>
          <cell r="I372" t="str">
            <v>Cesar</v>
          </cell>
          <cell r="J372" t="str">
            <v>Border Collie</v>
          </cell>
          <cell r="K372" t="str">
            <v>2FXH083</v>
          </cell>
          <cell r="L372" t="str">
            <v>Spiridon</v>
          </cell>
          <cell r="O372">
            <v>15681033</v>
          </cell>
        </row>
        <row r="373">
          <cell r="D373" t="str">
            <v>MARSOT Pascale</v>
          </cell>
          <cell r="E373" t="str">
            <v>F</v>
          </cell>
          <cell r="F373" t="str">
            <v>CaniCross</v>
          </cell>
          <cell r="G373">
            <v>2000</v>
          </cell>
          <cell r="H373" t="str">
            <v>CFJ</v>
          </cell>
          <cell r="I373" t="str">
            <v>Astuce</v>
          </cell>
          <cell r="J373" t="str">
            <v>Border collie</v>
          </cell>
          <cell r="K373">
            <v>250269600528628</v>
          </cell>
        </row>
        <row r="374">
          <cell r="D374" t="str">
            <v>TAFOREAU Eva</v>
          </cell>
          <cell r="E374" t="str">
            <v>F</v>
          </cell>
          <cell r="F374" t="str">
            <v>CaniCross</v>
          </cell>
          <cell r="G374">
            <v>1987</v>
          </cell>
          <cell r="H374" t="str">
            <v>CFS</v>
          </cell>
          <cell r="I374" t="str">
            <v>Romy</v>
          </cell>
          <cell r="J374" t="str">
            <v>Berger Blanc Suisse</v>
          </cell>
          <cell r="K374">
            <v>56098100401720</v>
          </cell>
        </row>
        <row r="375">
          <cell r="D375" t="str">
            <v>HOFF Ryan</v>
          </cell>
          <cell r="E375" t="str">
            <v>H</v>
          </cell>
          <cell r="F375" t="str">
            <v>CaniCross</v>
          </cell>
          <cell r="G375">
            <v>2003</v>
          </cell>
          <cell r="H375" t="str">
            <v>CHE2</v>
          </cell>
          <cell r="I375" t="str">
            <v>Hyouk</v>
          </cell>
          <cell r="J375" t="str">
            <v>Husky de Siberie</v>
          </cell>
          <cell r="K375">
            <v>250269802047993</v>
          </cell>
          <cell r="O375" t="str">
            <v>066.005.2014/2015</v>
          </cell>
        </row>
        <row r="376">
          <cell r="D376" t="str">
            <v>ISSEMANN--CHERAY Gwanaelle</v>
          </cell>
          <cell r="E376" t="str">
            <v>F</v>
          </cell>
          <cell r="F376" t="str">
            <v>CaniCross</v>
          </cell>
          <cell r="G376">
            <v>2006</v>
          </cell>
          <cell r="H376" t="str">
            <v>CFE1</v>
          </cell>
          <cell r="I376" t="str">
            <v>June</v>
          </cell>
          <cell r="J376" t="str">
            <v>Berger Australien</v>
          </cell>
          <cell r="K376">
            <v>250268711051821</v>
          </cell>
        </row>
        <row r="377">
          <cell r="D377" t="str">
            <v>ISSEMANN--CHERAY Sylvain</v>
          </cell>
          <cell r="E377" t="str">
            <v>H</v>
          </cell>
          <cell r="F377" t="str">
            <v>CaniCross</v>
          </cell>
          <cell r="G377">
            <v>1981</v>
          </cell>
          <cell r="H377" t="str">
            <v>CHS</v>
          </cell>
          <cell r="I377" t="str">
            <v>June</v>
          </cell>
          <cell r="J377" t="str">
            <v>Berger Australien</v>
          </cell>
          <cell r="K377">
            <v>250268711051821</v>
          </cell>
          <cell r="L377" t="str">
            <v>cneac</v>
          </cell>
          <cell r="O377">
            <v>138153</v>
          </cell>
        </row>
        <row r="378">
          <cell r="D378" t="str">
            <v>AGOSTINUCCI Alexandra</v>
          </cell>
          <cell r="E378" t="str">
            <v>F</v>
          </cell>
          <cell r="F378" t="str">
            <v>CaniCross</v>
          </cell>
          <cell r="G378">
            <v>1986</v>
          </cell>
          <cell r="H378" t="str">
            <v>CFS</v>
          </cell>
          <cell r="I378" t="str">
            <v>Stroubou</v>
          </cell>
          <cell r="J378" t="str">
            <v>X Border</v>
          </cell>
          <cell r="K378">
            <v>250268710180486</v>
          </cell>
        </row>
        <row r="379">
          <cell r="D379" t="str">
            <v>KASSBAUM Monica</v>
          </cell>
          <cell r="E379" t="str">
            <v>F</v>
          </cell>
          <cell r="F379" t="str">
            <v>CaniCross</v>
          </cell>
          <cell r="G379">
            <v>2005</v>
          </cell>
          <cell r="H379" t="str">
            <v>CFE1</v>
          </cell>
        </row>
        <row r="380">
          <cell r="D380" t="str">
            <v>JAQUELIN Léa</v>
          </cell>
          <cell r="E380" t="str">
            <v>F</v>
          </cell>
          <cell r="F380" t="str">
            <v>CaniCross</v>
          </cell>
          <cell r="G380">
            <v>2005</v>
          </cell>
          <cell r="H380" t="str">
            <v>CFE1</v>
          </cell>
        </row>
        <row r="381">
          <cell r="D381" t="str">
            <v>JAQUELIN Morgan</v>
          </cell>
          <cell r="E381" t="str">
            <v>F</v>
          </cell>
          <cell r="F381" t="str">
            <v>CaniCross</v>
          </cell>
          <cell r="G381">
            <v>2006</v>
          </cell>
          <cell r="H381" t="str">
            <v>CFE1</v>
          </cell>
        </row>
        <row r="382">
          <cell r="D382" t="str">
            <v>BODEIN Brenda</v>
          </cell>
          <cell r="E382" t="str">
            <v>F</v>
          </cell>
          <cell r="F382" t="str">
            <v>CaniCross</v>
          </cell>
          <cell r="G382">
            <v>2005</v>
          </cell>
          <cell r="H382" t="str">
            <v>CFE1</v>
          </cell>
        </row>
        <row r="383">
          <cell r="D383" t="str">
            <v>ANDRES Alicia</v>
          </cell>
          <cell r="E383" t="str">
            <v>F</v>
          </cell>
          <cell r="F383" t="str">
            <v>CaniCross</v>
          </cell>
          <cell r="G383">
            <v>2004</v>
          </cell>
          <cell r="H383" t="str">
            <v>CFE2</v>
          </cell>
        </row>
        <row r="384">
          <cell r="D384" t="str">
            <v>SCHMITT Virginie</v>
          </cell>
          <cell r="E384" t="str">
            <v>F</v>
          </cell>
          <cell r="F384" t="str">
            <v>CaniCross</v>
          </cell>
          <cell r="G384">
            <v>1984</v>
          </cell>
          <cell r="H384" t="str">
            <v>CFS</v>
          </cell>
          <cell r="I384" t="str">
            <v>Jolya</v>
          </cell>
          <cell r="J384" t="str">
            <v>Staffordshire Bull Terrier</v>
          </cell>
          <cell r="K384">
            <v>250268601041144</v>
          </cell>
        </row>
        <row r="385">
          <cell r="D385" t="str">
            <v>GEORGENTHUM Olivier</v>
          </cell>
          <cell r="E385" t="str">
            <v>H</v>
          </cell>
          <cell r="F385" t="str">
            <v>CaniCross</v>
          </cell>
          <cell r="G385">
            <v>1967</v>
          </cell>
          <cell r="H385" t="str">
            <v>CHV1</v>
          </cell>
          <cell r="I385" t="str">
            <v>Helio</v>
          </cell>
          <cell r="J385" t="str">
            <v>Golden Retriever</v>
          </cell>
          <cell r="K385">
            <v>250269604762056</v>
          </cell>
        </row>
        <row r="386">
          <cell r="D386" t="str">
            <v>ZIMMERMANN Anne Sophie</v>
          </cell>
          <cell r="E386" t="str">
            <v>F</v>
          </cell>
          <cell r="F386" t="str">
            <v>CaniCross</v>
          </cell>
          <cell r="G386">
            <v>1991</v>
          </cell>
          <cell r="H386" t="str">
            <v>CFS</v>
          </cell>
          <cell r="I386" t="str">
            <v>Ivannah</v>
          </cell>
          <cell r="J386" t="str">
            <v>Berger Australien</v>
          </cell>
          <cell r="K386">
            <v>250269604884087</v>
          </cell>
          <cell r="L386" t="str">
            <v>Nanook</v>
          </cell>
          <cell r="O386">
            <v>56005</v>
          </cell>
        </row>
        <row r="387">
          <cell r="D387" t="str">
            <v>FLANDY  Jordan</v>
          </cell>
          <cell r="E387" t="str">
            <v>H</v>
          </cell>
          <cell r="F387" t="str">
            <v>CaniCross</v>
          </cell>
          <cell r="G387">
            <v>1995</v>
          </cell>
          <cell r="H387" t="str">
            <v>CHS</v>
          </cell>
          <cell r="I387" t="str">
            <v>Licka</v>
          </cell>
          <cell r="J387" t="str">
            <v>ESD</v>
          </cell>
          <cell r="K387">
            <v>250268601039978</v>
          </cell>
        </row>
        <row r="388">
          <cell r="D388" t="str">
            <v>SKUBISZEWSKI CHRISTIAN</v>
          </cell>
          <cell r="E388" t="str">
            <v>H</v>
          </cell>
          <cell r="F388" t="str">
            <v>CaniCross</v>
          </cell>
          <cell r="G388">
            <v>1967</v>
          </cell>
          <cell r="H388" t="str">
            <v>CHV1</v>
          </cell>
          <cell r="I388" t="str">
            <v>Dakota</v>
          </cell>
          <cell r="J388" t="str">
            <v>Beauceron</v>
          </cell>
          <cell r="K388">
            <v>250269606094422</v>
          </cell>
        </row>
        <row r="389">
          <cell r="D389" t="str">
            <v>GEORGEL Ivan</v>
          </cell>
          <cell r="E389" t="str">
            <v>H</v>
          </cell>
          <cell r="F389" t="str">
            <v>CaniCross</v>
          </cell>
          <cell r="G389">
            <v>1987</v>
          </cell>
          <cell r="H389" t="str">
            <v>CHS</v>
          </cell>
          <cell r="I389" t="str">
            <v>Run</v>
          </cell>
          <cell r="J389" t="str">
            <v>ESD</v>
          </cell>
          <cell r="K389">
            <v>250268601048050</v>
          </cell>
        </row>
        <row r="390">
          <cell r="D390" t="str">
            <v>MUFFAT JEANDET Catherine</v>
          </cell>
          <cell r="E390" t="str">
            <v>F</v>
          </cell>
          <cell r="F390" t="str">
            <v>CaniCross</v>
          </cell>
          <cell r="G390">
            <v>1967</v>
          </cell>
          <cell r="H390" t="str">
            <v>CFV1</v>
          </cell>
          <cell r="I390" t="str">
            <v>Gocha'n</v>
          </cell>
          <cell r="J390" t="str">
            <v>Doberman</v>
          </cell>
          <cell r="K390">
            <v>250269801904928</v>
          </cell>
        </row>
        <row r="391">
          <cell r="D391" t="str">
            <v>HERRMANN Anne</v>
          </cell>
          <cell r="E391" t="str">
            <v>F</v>
          </cell>
          <cell r="F391" t="str">
            <v>CaniCross</v>
          </cell>
          <cell r="G391">
            <v>1974</v>
          </cell>
          <cell r="H391" t="str">
            <v>CFV1</v>
          </cell>
          <cell r="I391" t="str">
            <v>Helly</v>
          </cell>
          <cell r="J391" t="str">
            <v>Husky de Siberie</v>
          </cell>
          <cell r="K391">
            <v>250269604669924</v>
          </cell>
          <cell r="L391" t="str">
            <v>Spiridon</v>
          </cell>
        </row>
        <row r="392">
          <cell r="D392" t="str">
            <v>WILHEM Celine</v>
          </cell>
          <cell r="E392" t="str">
            <v>F</v>
          </cell>
          <cell r="F392" t="str">
            <v>CaniCross</v>
          </cell>
          <cell r="G392">
            <v>1986</v>
          </cell>
          <cell r="H392" t="str">
            <v>CFS</v>
          </cell>
          <cell r="I392" t="str">
            <v>CALI</v>
          </cell>
          <cell r="J392" t="str">
            <v>Rhodesian ridgeback</v>
          </cell>
          <cell r="K392" t="str">
            <v>2FHT325</v>
          </cell>
        </row>
        <row r="393">
          <cell r="D393" t="str">
            <v>SKUBISZEWSKI Christian</v>
          </cell>
          <cell r="E393" t="str">
            <v>H</v>
          </cell>
          <cell r="F393" t="str">
            <v>CaniCross</v>
          </cell>
          <cell r="G393">
            <v>1967</v>
          </cell>
          <cell r="H393" t="str">
            <v>CHV1</v>
          </cell>
          <cell r="I393" t="str">
            <v>Dakota</v>
          </cell>
          <cell r="J393" t="str">
            <v>Labrador Beauceron</v>
          </cell>
          <cell r="K393">
            <v>250269606094422</v>
          </cell>
        </row>
        <row r="394">
          <cell r="D394" t="str">
            <v>ROLL Frederic</v>
          </cell>
          <cell r="E394" t="str">
            <v>H</v>
          </cell>
          <cell r="F394" t="str">
            <v>CaniCross</v>
          </cell>
          <cell r="G394">
            <v>1971</v>
          </cell>
          <cell r="H394" t="str">
            <v>CHV1</v>
          </cell>
          <cell r="I394" t="str">
            <v>Jazz</v>
          </cell>
          <cell r="J394" t="str">
            <v>Border collie</v>
          </cell>
          <cell r="K394">
            <v>250268731198573</v>
          </cell>
          <cell r="M394">
            <v>11</v>
          </cell>
        </row>
        <row r="395">
          <cell r="D395" t="str">
            <v>Canonico Massimo</v>
          </cell>
          <cell r="E395" t="str">
            <v>H</v>
          </cell>
          <cell r="F395" t="str">
            <v>CaniCross</v>
          </cell>
          <cell r="G395">
            <v>1971</v>
          </cell>
          <cell r="H395" t="str">
            <v>CHV1</v>
          </cell>
          <cell r="I395" t="str">
            <v>Jazz</v>
          </cell>
          <cell r="J395" t="str">
            <v>Border Collie</v>
          </cell>
          <cell r="K395">
            <v>250268711095206</v>
          </cell>
          <cell r="L395" t="str">
            <v>Fast</v>
          </cell>
          <cell r="O395" t="str">
            <v>A47763C 0010216MV1FRA</v>
          </cell>
        </row>
        <row r="396">
          <cell r="D396" t="str">
            <v>LE DOUSSAL Laetitia</v>
          </cell>
          <cell r="E396" t="str">
            <v>F</v>
          </cell>
          <cell r="F396" t="str">
            <v>CaniCross</v>
          </cell>
          <cell r="G396">
            <v>1981</v>
          </cell>
          <cell r="H396" t="str">
            <v>CFS</v>
          </cell>
          <cell r="I396" t="str">
            <v>Dayka</v>
          </cell>
          <cell r="J396" t="str">
            <v>X berger</v>
          </cell>
          <cell r="K396">
            <v>250269602389240</v>
          </cell>
          <cell r="L396" t="str">
            <v>Empreinte 67</v>
          </cell>
          <cell r="O396">
            <v>15672010</v>
          </cell>
        </row>
        <row r="397">
          <cell r="D397" t="str">
            <v>LAURENT Julien</v>
          </cell>
          <cell r="E397" t="str">
            <v>H</v>
          </cell>
          <cell r="F397" t="str">
            <v>CaniCross</v>
          </cell>
          <cell r="G397">
            <v>1984</v>
          </cell>
          <cell r="H397" t="str">
            <v>CHS</v>
          </cell>
          <cell r="I397" t="str">
            <v>Khartoum</v>
          </cell>
          <cell r="J397" t="str">
            <v>Ridgenback x Corsinu</v>
          </cell>
          <cell r="K397">
            <v>250268600025484</v>
          </cell>
        </row>
        <row r="398">
          <cell r="D398" t="str">
            <v>PAUL Michel</v>
          </cell>
          <cell r="E398" t="str">
            <v>H</v>
          </cell>
          <cell r="F398" t="str">
            <v>CaniCross</v>
          </cell>
          <cell r="G398">
            <v>1972</v>
          </cell>
          <cell r="H398" t="str">
            <v>CHV1</v>
          </cell>
          <cell r="I398" t="str">
            <v>Hawai</v>
          </cell>
          <cell r="J398" t="str">
            <v>Berger Allemand</v>
          </cell>
          <cell r="K398">
            <v>250268710195112</v>
          </cell>
        </row>
        <row r="399">
          <cell r="D399" t="str">
            <v>WEISS Jeremy</v>
          </cell>
          <cell r="E399" t="str">
            <v>H</v>
          </cell>
          <cell r="F399" t="str">
            <v>CaniCross</v>
          </cell>
          <cell r="G399">
            <v>1987</v>
          </cell>
          <cell r="H399" t="str">
            <v>CHS</v>
          </cell>
          <cell r="I399" t="str">
            <v>Tsuki</v>
          </cell>
          <cell r="J399" t="str">
            <v>Shiba Inu</v>
          </cell>
          <cell r="K399">
            <v>250269604835735</v>
          </cell>
        </row>
        <row r="400">
          <cell r="D400" t="str">
            <v>WEISSER Julien</v>
          </cell>
          <cell r="E400" t="str">
            <v>H</v>
          </cell>
          <cell r="F400" t="str">
            <v>CaniCross</v>
          </cell>
          <cell r="G400">
            <v>1978</v>
          </cell>
          <cell r="H400" t="str">
            <v>CHS</v>
          </cell>
          <cell r="I400" t="str">
            <v>Watson</v>
          </cell>
          <cell r="J400" t="str">
            <v>Dalmatien</v>
          </cell>
          <cell r="K400">
            <v>250269606075456</v>
          </cell>
        </row>
        <row r="401">
          <cell r="D401" t="str">
            <v>SACCHET JeanPierre</v>
          </cell>
          <cell r="E401" t="str">
            <v>H</v>
          </cell>
          <cell r="F401" t="str">
            <v>CaniCross</v>
          </cell>
          <cell r="G401">
            <v>1980</v>
          </cell>
          <cell r="H401" t="str">
            <v>CHS</v>
          </cell>
          <cell r="I401" t="str">
            <v>Chuck</v>
          </cell>
          <cell r="J401" t="str">
            <v>Husky de Siberie</v>
          </cell>
          <cell r="K401">
            <v>276095610030170</v>
          </cell>
          <cell r="L401" t="str">
            <v>Spiridon</v>
          </cell>
          <cell r="O401">
            <v>15681005</v>
          </cell>
        </row>
        <row r="402">
          <cell r="D402" t="str">
            <v>SAROT Remi</v>
          </cell>
          <cell r="E402" t="str">
            <v>H</v>
          </cell>
          <cell r="F402" t="str">
            <v>CaniCross</v>
          </cell>
          <cell r="G402">
            <v>1977</v>
          </cell>
          <cell r="H402" t="str">
            <v>CHS</v>
          </cell>
          <cell r="I402" t="str">
            <v>Heddy</v>
          </cell>
          <cell r="J402" t="str">
            <v>Border Collie</v>
          </cell>
          <cell r="K402">
            <v>250269604600606</v>
          </cell>
          <cell r="L402" t="str">
            <v>Nanook</v>
          </cell>
        </row>
        <row r="403">
          <cell r="D403" t="str">
            <v>WILHEM Celine</v>
          </cell>
          <cell r="E403" t="str">
            <v>F</v>
          </cell>
          <cell r="F403" t="str">
            <v>CaniCross</v>
          </cell>
          <cell r="G403">
            <v>1986</v>
          </cell>
          <cell r="H403" t="str">
            <v>CFS</v>
          </cell>
          <cell r="I403" t="str">
            <v>CALI</v>
          </cell>
          <cell r="J403" t="str">
            <v>Rhodesian ridgeback</v>
          </cell>
          <cell r="K403" t="str">
            <v>2FHT325</v>
          </cell>
        </row>
        <row r="404">
          <cell r="D404" t="str">
            <v>SCHIERMEYER Sébastien</v>
          </cell>
          <cell r="E404" t="str">
            <v>H</v>
          </cell>
          <cell r="F404" t="str">
            <v>CaniCross</v>
          </cell>
          <cell r="G404">
            <v>1980</v>
          </cell>
          <cell r="H404" t="str">
            <v>CHS</v>
          </cell>
          <cell r="I404" t="str">
            <v>Gribouille</v>
          </cell>
          <cell r="J404" t="str">
            <v>Berger Belge Groenendael</v>
          </cell>
          <cell r="K404">
            <v>250269604410787</v>
          </cell>
        </row>
        <row r="405">
          <cell r="D405" t="str">
            <v>JARDOT Philippe</v>
          </cell>
          <cell r="E405" t="str">
            <v>H</v>
          </cell>
          <cell r="F405" t="str">
            <v>CaniCross</v>
          </cell>
          <cell r="G405">
            <v>1973</v>
          </cell>
          <cell r="H405" t="str">
            <v>CHV1</v>
          </cell>
          <cell r="I405" t="str">
            <v>Hopla du Reve ede Julie</v>
          </cell>
          <cell r="J405" t="str">
            <v>Beauceron</v>
          </cell>
          <cell r="K405">
            <v>250269604614761</v>
          </cell>
          <cell r="L405" t="str">
            <v>LHSC Lattes</v>
          </cell>
          <cell r="O405">
            <v>15341003</v>
          </cell>
        </row>
        <row r="406">
          <cell r="D406" t="str">
            <v>KEMPF Alexandre</v>
          </cell>
          <cell r="E406" t="str">
            <v>H</v>
          </cell>
          <cell r="F406" t="str">
            <v>CaniCross</v>
          </cell>
          <cell r="G406">
            <v>1980</v>
          </cell>
          <cell r="H406" t="str">
            <v>CHS</v>
          </cell>
          <cell r="I406" t="str">
            <v>Joy</v>
          </cell>
          <cell r="J406" t="str">
            <v>Berger Blanc Suisse</v>
          </cell>
          <cell r="K406">
            <v>250269606009642</v>
          </cell>
        </row>
        <row r="407">
          <cell r="D407" t="str">
            <v>ZWENGER Luc</v>
          </cell>
          <cell r="E407" t="str">
            <v>H</v>
          </cell>
          <cell r="F407" t="str">
            <v>CaniCross</v>
          </cell>
          <cell r="G407">
            <v>1970</v>
          </cell>
          <cell r="H407" t="str">
            <v>CHV1</v>
          </cell>
          <cell r="I407" t="str">
            <v>Aibert</v>
          </cell>
          <cell r="J407" t="str">
            <v>Setter Irlandais</v>
          </cell>
          <cell r="K407">
            <v>250269500198703</v>
          </cell>
        </row>
        <row r="408">
          <cell r="D408" t="str">
            <v>SIMON Maryline</v>
          </cell>
          <cell r="E408" t="str">
            <v>F</v>
          </cell>
          <cell r="F408" t="str">
            <v>CaniCross</v>
          </cell>
          <cell r="G408">
            <v>1982</v>
          </cell>
          <cell r="H408" t="str">
            <v>CFS</v>
          </cell>
          <cell r="I408" t="str">
            <v>Hayka</v>
          </cell>
          <cell r="J408" t="str">
            <v>Samoyède</v>
          </cell>
          <cell r="K408">
            <v>250268710222295</v>
          </cell>
        </row>
        <row r="409">
          <cell r="D409" t="str">
            <v>SISSLER Lise</v>
          </cell>
          <cell r="E409" t="str">
            <v>F</v>
          </cell>
          <cell r="F409" t="str">
            <v>CaniCross</v>
          </cell>
          <cell r="G409">
            <v>1985</v>
          </cell>
          <cell r="H409" t="str">
            <v>CFS</v>
          </cell>
          <cell r="I409" t="str">
            <v>Chips</v>
          </cell>
          <cell r="J409" t="str">
            <v>X terrier-griffon</v>
          </cell>
          <cell r="K409">
            <v>250269500513405</v>
          </cell>
        </row>
        <row r="410">
          <cell r="D410" t="str">
            <v>SCHUESTER Gilbert</v>
          </cell>
          <cell r="E410" t="str">
            <v>H</v>
          </cell>
          <cell r="F410" t="str">
            <v>CaniCross</v>
          </cell>
          <cell r="G410">
            <v>1987</v>
          </cell>
          <cell r="H410" t="str">
            <v>CHS</v>
          </cell>
          <cell r="I410" t="str">
            <v>Falco</v>
          </cell>
          <cell r="J410" t="str">
            <v>Berger Allemand</v>
          </cell>
          <cell r="K410">
            <v>250269602682465</v>
          </cell>
        </row>
        <row r="411">
          <cell r="D411" t="str">
            <v>QUERARD Maximilien</v>
          </cell>
          <cell r="E411" t="str">
            <v>H</v>
          </cell>
          <cell r="F411" t="str">
            <v>CaniCross</v>
          </cell>
          <cell r="G411">
            <v>1994</v>
          </cell>
          <cell r="H411" t="str">
            <v>CHS</v>
          </cell>
          <cell r="I411" t="str">
            <v>Finette</v>
          </cell>
          <cell r="L411" t="str">
            <v>EDA</v>
          </cell>
        </row>
        <row r="412">
          <cell r="D412" t="str">
            <v>GRUNENWALD Véronique</v>
          </cell>
          <cell r="E412" t="str">
            <v>F</v>
          </cell>
          <cell r="F412" t="str">
            <v>CaniCross</v>
          </cell>
          <cell r="G412">
            <v>1977</v>
          </cell>
          <cell r="H412" t="str">
            <v>CFS</v>
          </cell>
          <cell r="I412" t="str">
            <v>Gaya</v>
          </cell>
          <cell r="J412" t="str">
            <v>Berger Australien</v>
          </cell>
          <cell r="K412">
            <v>250268500398764</v>
          </cell>
        </row>
        <row r="413">
          <cell r="D413" t="str">
            <v>MAINGARD Samuel</v>
          </cell>
          <cell r="E413" t="str">
            <v>H</v>
          </cell>
          <cell r="F413" t="str">
            <v>CaniCross</v>
          </cell>
          <cell r="G413">
            <v>1973</v>
          </cell>
          <cell r="H413" t="str">
            <v>CHV1</v>
          </cell>
          <cell r="I413" t="str">
            <v>Filou</v>
          </cell>
          <cell r="J413" t="str">
            <v>Croisé</v>
          </cell>
          <cell r="K413">
            <v>250269602980952</v>
          </cell>
          <cell r="L413" t="str">
            <v>Empreinte 67</v>
          </cell>
        </row>
        <row r="414">
          <cell r="D414" t="str">
            <v>MULLER Patrick</v>
          </cell>
          <cell r="E414" t="str">
            <v>H</v>
          </cell>
          <cell r="F414" t="str">
            <v>CaniCross</v>
          </cell>
          <cell r="G414">
            <v>1963</v>
          </cell>
          <cell r="H414" t="str">
            <v>CHV2</v>
          </cell>
          <cell r="I414" t="str">
            <v>Jack</v>
          </cell>
          <cell r="J414" t="str">
            <v>Flat Coated Retriever</v>
          </cell>
          <cell r="K414">
            <v>250269606171032</v>
          </cell>
        </row>
        <row r="415">
          <cell r="D415" t="str">
            <v>SIDEL Alexandre</v>
          </cell>
          <cell r="E415" t="str">
            <v>H</v>
          </cell>
          <cell r="F415" t="str">
            <v>CaniCross</v>
          </cell>
          <cell r="G415">
            <v>1992</v>
          </cell>
          <cell r="H415" t="str">
            <v>CHS</v>
          </cell>
          <cell r="I415" t="str">
            <v>Inaya</v>
          </cell>
          <cell r="J415" t="str">
            <v>Golden x Border</v>
          </cell>
          <cell r="K415">
            <v>250269606039343</v>
          </cell>
        </row>
        <row r="416">
          <cell r="D416" t="str">
            <v>STUTZ Arthur</v>
          </cell>
          <cell r="E416" t="str">
            <v>H</v>
          </cell>
          <cell r="F416" t="str">
            <v>CaniCross</v>
          </cell>
          <cell r="G416">
            <v>2004</v>
          </cell>
          <cell r="H416" t="str">
            <v>CHE2</v>
          </cell>
          <cell r="I416" t="str">
            <v>Carpets</v>
          </cell>
          <cell r="J416" t="str">
            <v>Alaskan</v>
          </cell>
          <cell r="K416">
            <v>250269602176672</v>
          </cell>
        </row>
        <row r="417">
          <cell r="D417" t="str">
            <v>MORISSET Clémence</v>
          </cell>
          <cell r="E417" t="str">
            <v>F</v>
          </cell>
          <cell r="F417" t="str">
            <v>CaniCross</v>
          </cell>
          <cell r="G417">
            <v>2005</v>
          </cell>
          <cell r="H417" t="str">
            <v>CFE1</v>
          </cell>
          <cell r="I417" t="str">
            <v>Ursula</v>
          </cell>
          <cell r="J417" t="str">
            <v>Teckel</v>
          </cell>
          <cell r="K417" t="str">
            <v>2 DG8 154</v>
          </cell>
        </row>
        <row r="418">
          <cell r="E418" t="str">
            <v>H</v>
          </cell>
          <cell r="F418" t="str">
            <v>CaniCross</v>
          </cell>
          <cell r="G418">
            <v>1980</v>
          </cell>
          <cell r="H418" t="str">
            <v>CHS</v>
          </cell>
        </row>
        <row r="419">
          <cell r="D419" t="str">
            <v>BURAKOWSKI Stéphane</v>
          </cell>
          <cell r="E419" t="str">
            <v>H</v>
          </cell>
          <cell r="F419" t="str">
            <v>CaniCross</v>
          </cell>
          <cell r="G419">
            <v>1970</v>
          </cell>
          <cell r="H419" t="str">
            <v>CHV1</v>
          </cell>
          <cell r="I419" t="str">
            <v>Carpets</v>
          </cell>
          <cell r="J419" t="str">
            <v>Alaskan</v>
          </cell>
          <cell r="K419">
            <v>250269602176672</v>
          </cell>
        </row>
        <row r="420">
          <cell r="D420" t="str">
            <v>LAVEINE Marie</v>
          </cell>
          <cell r="E420" t="str">
            <v>F</v>
          </cell>
          <cell r="F420" t="str">
            <v>CaniCross</v>
          </cell>
          <cell r="G420">
            <v>1988</v>
          </cell>
          <cell r="H420" t="str">
            <v>CFS</v>
          </cell>
        </row>
        <row r="421">
          <cell r="D421" t="str">
            <v>MEYER Amélie</v>
          </cell>
          <cell r="E421" t="str">
            <v>F</v>
          </cell>
          <cell r="F421" t="str">
            <v>CaniCross</v>
          </cell>
          <cell r="G421">
            <v>1991</v>
          </cell>
          <cell r="H421" t="str">
            <v>CFS</v>
          </cell>
        </row>
        <row r="422">
          <cell r="D422" t="str">
            <v>PAILLARD Jérome</v>
          </cell>
          <cell r="E422" t="str">
            <v>H</v>
          </cell>
          <cell r="F422" t="str">
            <v>CaniCross</v>
          </cell>
          <cell r="G422">
            <v>1976</v>
          </cell>
          <cell r="H422" t="str">
            <v>CHS</v>
          </cell>
          <cell r="I422" t="str">
            <v>Hoggy</v>
          </cell>
          <cell r="J422" t="str">
            <v>Golden Retriever</v>
          </cell>
          <cell r="K422">
            <v>250269810033572</v>
          </cell>
        </row>
        <row r="423">
          <cell r="D423" t="str">
            <v>MOLITERNI Valérie</v>
          </cell>
          <cell r="E423" t="str">
            <v>F</v>
          </cell>
          <cell r="F423" t="str">
            <v>CaniCross</v>
          </cell>
          <cell r="G423">
            <v>1987</v>
          </cell>
          <cell r="H423" t="str">
            <v>CFS</v>
          </cell>
          <cell r="I423" t="str">
            <v>Hash</v>
          </cell>
          <cell r="J423" t="str">
            <v>Berger Belge Tervueren</v>
          </cell>
          <cell r="K423">
            <v>250268730023873</v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7" sqref="A7"/>
    </sheetView>
  </sheetViews>
  <sheetFormatPr defaultColWidth="11.421875" defaultRowHeight="15"/>
  <sheetData>
    <row r="1" spans="2:12" ht="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</row>
    <row r="3" spans="1:12" ht="15">
      <c r="A3">
        <v>1</v>
      </c>
      <c r="B3" s="6">
        <v>940</v>
      </c>
      <c r="C3" s="7" t="str">
        <f>IF(B3&gt;0,IF(ISNA(VLOOKUP(B3,Base_Inscription,2,FALSE)),"Dossard non saisi",CONCATENATE(VLOOKUP(B3,Base_Inscription,2,FALSE),"  ",VLOOKUP(B3,Base_Inscription,3,FALSE))),"")</f>
        <v>PEREY Mateo  </v>
      </c>
      <c r="D3" s="8" t="str">
        <f>IF(B3&gt;0,VLOOKUP(B3,Base_Inscription,7,FALSE),"")</f>
        <v>CHE1</v>
      </c>
      <c r="E3" s="9">
        <v>0.71875</v>
      </c>
      <c r="F3" s="10">
        <v>0.7217824074074074</v>
      </c>
      <c r="G3" s="11">
        <f>IF(F3&gt;0,F3-E3,"")</f>
        <v>0.0030324074074074003</v>
      </c>
      <c r="H3" s="12">
        <v>1</v>
      </c>
      <c r="I3" s="13" t="str">
        <f>IF(B3&gt;0,VLOOKUP(B3,Base_Inscription,11,FALSE),"")</f>
        <v>Spiridon</v>
      </c>
      <c r="J3" s="7" t="str">
        <f>IF(B3&gt;0,VLOOKUP(B3,Base_Inscription,8,FALSE),"")</f>
        <v>Fee Nala</v>
      </c>
      <c r="K3" s="7" t="str">
        <f>IF(B3&gt;0,VLOOKUP(B3,Base_Inscription,9,FALSE),"")</f>
        <v>Flat Coated Retriever</v>
      </c>
      <c r="L3" s="14">
        <f>IF(B3&gt;0,VLOOKUP(B3,Base_Inscription,10,FALSE),"")</f>
        <v>250269700334558</v>
      </c>
    </row>
    <row r="4" spans="1:12" ht="15">
      <c r="A4">
        <v>2</v>
      </c>
      <c r="B4" s="6">
        <v>943</v>
      </c>
      <c r="C4" s="7" t="str">
        <f>IF(B4&gt;0,IF(ISNA(VLOOKUP(B4,Base_Inscription,2,FALSE)),"Dossard non saisi",CONCATENATE(VLOOKUP(B4,Base_Inscription,2,FALSE),"  ",VLOOKUP(B4,Base_Inscription,3,FALSE))),"")</f>
        <v>PEREY Noah  </v>
      </c>
      <c r="D4" s="8" t="str">
        <f>IF(B4&gt;0,VLOOKUP(B4,Base_Inscription,7,FALSE),"")</f>
        <v>CHE1</v>
      </c>
      <c r="E4" s="9">
        <v>0.719791666666666</v>
      </c>
      <c r="F4" s="9">
        <v>0.723125</v>
      </c>
      <c r="G4" s="15">
        <f>IF(F4&gt;0,F4-E4,"")</f>
        <v>0.0033333333333339654</v>
      </c>
      <c r="H4" s="12">
        <v>2</v>
      </c>
      <c r="I4" s="13" t="str">
        <f>IF(B4&gt;0,VLOOKUP(B4,Base_Inscription,11,FALSE),"")</f>
        <v>Spiridon</v>
      </c>
      <c r="J4" s="7">
        <f>IF(B4&gt;0,VLOOKUP(B4,Base_Inscription,8,FALSE),"")</f>
        <v>0</v>
      </c>
      <c r="K4" s="7">
        <f>IF(B4&gt;0,VLOOKUP(B4,Base_Inscription,9,FALSE),"")</f>
        <v>0</v>
      </c>
      <c r="L4" s="14">
        <f>IF(B4&gt;0,VLOOKUP(B4,Base_Inscription,10,FALSE),"")</f>
        <v>0</v>
      </c>
    </row>
    <row r="5" spans="1:12" ht="15">
      <c r="A5">
        <v>3</v>
      </c>
      <c r="B5" s="6">
        <v>942</v>
      </c>
      <c r="C5" s="7" t="str">
        <f>IF(B5&gt;0,IF(ISNA(VLOOKUP(B5,Base_Inscription,2,FALSE)),"Dossard non saisi",CONCATENATE(VLOOKUP(B5,Base_Inscription,2,FALSE),"  ",VLOOKUP(B5,Base_Inscription,3,FALSE))),"")</f>
        <v>ISSEMANN CHERAY Gwenaelle  </v>
      </c>
      <c r="D5" s="8" t="str">
        <f>IF(B5&gt;0,VLOOKUP(B5,Base_Inscription,7,FALSE),"")</f>
        <v>CFE1</v>
      </c>
      <c r="E5" s="9">
        <v>0.719444444444444</v>
      </c>
      <c r="F5" s="9">
        <v>0.7232060185185185</v>
      </c>
      <c r="G5" s="15">
        <f>IF(F5&gt;0,F5-E5,"")</f>
        <v>0.003761574074074514</v>
      </c>
      <c r="H5" s="12">
        <v>1</v>
      </c>
      <c r="I5" s="13">
        <f>IF(B5&gt;0,VLOOKUP(B5,Base_Inscription,11,FALSE),"")</f>
        <v>0</v>
      </c>
      <c r="J5" s="7" t="str">
        <f>IF(B5&gt;0,VLOOKUP(B5,Base_Inscription,8,FALSE),"")</f>
        <v>June</v>
      </c>
      <c r="K5" s="7" t="str">
        <f>IF(B5&gt;0,VLOOKUP(B5,Base_Inscription,9,FALSE),"")</f>
        <v>Berger Australien</v>
      </c>
      <c r="L5" s="14">
        <f>IF(B5&gt;0,VLOOKUP(B5,Base_Inscription,10,FALSE),"")</f>
        <v>250268711051821</v>
      </c>
    </row>
    <row r="6" spans="1:12" ht="15">
      <c r="A6">
        <v>4</v>
      </c>
      <c r="B6" s="6">
        <v>941</v>
      </c>
      <c r="C6" s="7" t="str">
        <f>IF(B6&gt;0,IF(ISNA(VLOOKUP(B6,Base_Inscription,2,FALSE)),"Dossard non saisi",CONCATENATE(VLOOKUP(B6,Base_Inscription,2,FALSE),"  ",VLOOKUP(B6,Base_Inscription,3,FALSE))),"")</f>
        <v>MILLET DUVIEILH Louis  </v>
      </c>
      <c r="D6" s="8" t="str">
        <f>IF(B6&gt;0,VLOOKUP(B6,Base_Inscription,7,FALSE),"")</f>
        <v>CHE1</v>
      </c>
      <c r="E6" s="9">
        <v>0.7190972222222222</v>
      </c>
      <c r="F6" s="9">
        <v>0.7244328703703703</v>
      </c>
      <c r="G6" s="15">
        <f>IF(F6&gt;0,F6-E6,"")</f>
        <v>0.005335648148148131</v>
      </c>
      <c r="H6" s="12">
        <v>3</v>
      </c>
      <c r="I6" s="13">
        <f>IF(B6&gt;0,VLOOKUP(B6,Base_Inscription,11,FALSE),"")</f>
        <v>0</v>
      </c>
      <c r="J6" s="7" t="str">
        <f>IF(B6&gt;0,VLOOKUP(B6,Base_Inscription,8,FALSE),"")</f>
        <v>Lima</v>
      </c>
      <c r="K6" s="7" t="str">
        <f>IF(B6&gt;0,VLOOKUP(B6,Base_Inscription,9,FALSE),"")</f>
        <v>Nu Péruvien</v>
      </c>
      <c r="L6" s="14">
        <f>IF(B6&gt;0,VLOOKUP(B6,Base_Inscription,10,FALSE),"")</f>
        <v>0</v>
      </c>
    </row>
    <row r="7" spans="2:12" ht="15">
      <c r="B7" s="6"/>
      <c r="C7" s="7">
        <f>IF(B7&gt;0,IF(ISNA(VLOOKUP(B7,Base_Inscription,2,FALSE)),"Dossard non saisi",CONCATENATE(VLOOKUP(B7,Base_Inscription,2,FALSE),"  ",VLOOKUP(B7,Base_Inscription,3,FALSE))),"")</f>
      </c>
      <c r="D7" s="8">
        <f>IF(B7&gt;0,VLOOKUP(B7,Base_Inscription,7,FALSE),"")</f>
      </c>
      <c r="E7" s="9">
        <v>0.720138888888889</v>
      </c>
      <c r="F7" s="10"/>
      <c r="G7" s="11">
        <f>IF(F7&gt;0,F7-E7,"")</f>
      </c>
      <c r="H7" s="12"/>
      <c r="I7" s="13">
        <f>IF(B7&gt;0,VLOOKUP(B7,Base_Inscription,11,FALSE),"")</f>
      </c>
      <c r="J7" s="7">
        <f>IF(B7&gt;0,VLOOKUP(B7,Base_Inscription,8,FALSE),"")</f>
      </c>
      <c r="K7" s="7">
        <f>IF(B7&gt;0,VLOOKUP(B7,Base_Inscription,9,FALSE),"")</f>
      </c>
      <c r="L7" s="14">
        <f>IF(B7&gt;0,VLOOKUP(B7,Base_Inscription,10,FALSE),"")</f>
      </c>
    </row>
  </sheetData>
  <sheetProtection/>
  <mergeCells count="1">
    <mergeCell ref="B1:L1"/>
  </mergeCells>
  <conditionalFormatting sqref="C3:D7 F3:I7">
    <cfRule type="expression" priority="33" dxfId="0" stopIfTrue="1">
      <formula>IF($I3=0,TRUE,FALSE)</formula>
    </cfRule>
  </conditionalFormatting>
  <conditionalFormatting sqref="J3:K7">
    <cfRule type="expression" priority="32" dxfId="0" stopIfTrue="1">
      <formula>IF($I3=0,TRUE,FALSE)</formula>
    </cfRule>
  </conditionalFormatting>
  <conditionalFormatting sqref="J3:K7">
    <cfRule type="expression" priority="31" dxfId="0" stopIfTrue="1">
      <formula>IF($I3=0,TRUE,FALSE)</formula>
    </cfRule>
  </conditionalFormatting>
  <conditionalFormatting sqref="L3:L7">
    <cfRule type="expression" priority="30" dxfId="0" stopIfTrue="1">
      <formula>IF($I3=0,TRUE,FALSE)</formula>
    </cfRule>
  </conditionalFormatting>
  <conditionalFormatting sqref="L3:L7">
    <cfRule type="expression" priority="29" dxfId="0" stopIfTrue="1">
      <formula>IF($I3=0,TRUE,FALSE)</formula>
    </cfRule>
  </conditionalFormatting>
  <conditionalFormatting sqref="J3:K7">
    <cfRule type="expression" priority="28" dxfId="0" stopIfTrue="1">
      <formula>IF($I3=0,TRUE,FALSE)</formula>
    </cfRule>
  </conditionalFormatting>
  <conditionalFormatting sqref="J3:K7">
    <cfRule type="expression" priority="27" dxfId="0" stopIfTrue="1">
      <formula>IF($I3=0,TRUE,FALSE)</formula>
    </cfRule>
  </conditionalFormatting>
  <conditionalFormatting sqref="J3:K7">
    <cfRule type="expression" priority="26" dxfId="0" stopIfTrue="1">
      <formula>IF($I3=0,TRUE,FALSE)</formula>
    </cfRule>
  </conditionalFormatting>
  <conditionalFormatting sqref="J3:K7">
    <cfRule type="expression" priority="25" dxfId="0" stopIfTrue="1">
      <formula>IF($I3=0,TRUE,FALSE)</formula>
    </cfRule>
  </conditionalFormatting>
  <conditionalFormatting sqref="J3:K7">
    <cfRule type="expression" priority="24" dxfId="0" stopIfTrue="1">
      <formula>IF($I3=0,TRUE,FALSE)</formula>
    </cfRule>
  </conditionalFormatting>
  <conditionalFormatting sqref="J3:K7">
    <cfRule type="expression" priority="23" dxfId="0" stopIfTrue="1">
      <formula>IF($I3=0,TRUE,FALSE)</formula>
    </cfRule>
  </conditionalFormatting>
  <conditionalFormatting sqref="J3:K7">
    <cfRule type="expression" priority="22" dxfId="0" stopIfTrue="1">
      <formula>IF($I3=0,TRUE,FALSE)</formula>
    </cfRule>
  </conditionalFormatting>
  <conditionalFormatting sqref="J3:K7">
    <cfRule type="expression" priority="21" dxfId="0" stopIfTrue="1">
      <formula>IF($I3=0,TRUE,FALSE)</formula>
    </cfRule>
  </conditionalFormatting>
  <conditionalFormatting sqref="J3:K7">
    <cfRule type="expression" priority="20" dxfId="0" stopIfTrue="1">
      <formula>IF($I3=0,TRUE,FALSE)</formula>
    </cfRule>
  </conditionalFormatting>
  <conditionalFormatting sqref="J3:K7">
    <cfRule type="expression" priority="19" dxfId="0" stopIfTrue="1">
      <formula>IF($I3=0,TRUE,FALSE)</formula>
    </cfRule>
  </conditionalFormatting>
  <conditionalFormatting sqref="J3:K7">
    <cfRule type="expression" priority="18" dxfId="0" stopIfTrue="1">
      <formula>IF($I3=0,TRUE,FALSE)</formula>
    </cfRule>
  </conditionalFormatting>
  <conditionalFormatting sqref="J3:K7">
    <cfRule type="expression" priority="17" dxfId="0" stopIfTrue="1">
      <formula>IF($I3=0,TRUE,FALSE)</formula>
    </cfRule>
  </conditionalFormatting>
  <conditionalFormatting sqref="H3:I7">
    <cfRule type="cellIs" priority="14" dxfId="15" operator="equal">
      <formula>3</formula>
    </cfRule>
    <cfRule type="cellIs" priority="15" dxfId="14" operator="equal">
      <formula>2</formula>
    </cfRule>
    <cfRule type="cellIs" priority="16" dxfId="13" operator="equal">
      <formula>1</formula>
    </cfRule>
  </conditionalFormatting>
  <conditionalFormatting sqref="E3:E7">
    <cfRule type="expression" priority="13" dxfId="0" stopIfTrue="1">
      <formula>IF($I3=0,TRUE,FALSE)</formula>
    </cfRule>
  </conditionalFormatting>
  <conditionalFormatting sqref="L3">
    <cfRule type="expression" priority="12" dxfId="0" stopIfTrue="1">
      <formula>IF($I3=0,TRUE,FALSE)</formula>
    </cfRule>
  </conditionalFormatting>
  <conditionalFormatting sqref="L3">
    <cfRule type="expression" priority="11" dxfId="0" stopIfTrue="1">
      <formula>IF($I3=0,TRUE,FALSE)</formula>
    </cfRule>
  </conditionalFormatting>
  <conditionalFormatting sqref="L3:L7">
    <cfRule type="expression" priority="10" dxfId="0" stopIfTrue="1">
      <formula>IF($I3=0,TRUE,FALSE)</formula>
    </cfRule>
  </conditionalFormatting>
  <conditionalFormatting sqref="L3:L7">
    <cfRule type="expression" priority="9" dxfId="0" stopIfTrue="1">
      <formula>IF($I3=0,TRUE,FALSE)</formula>
    </cfRule>
  </conditionalFormatting>
  <conditionalFormatting sqref="L3:L7">
    <cfRule type="expression" priority="8" dxfId="0" stopIfTrue="1">
      <formula>IF($I3=0,TRUE,FALSE)</formula>
    </cfRule>
  </conditionalFormatting>
  <conditionalFormatting sqref="L3:L7">
    <cfRule type="expression" priority="7" dxfId="0" stopIfTrue="1">
      <formula>IF($I3=0,TRUE,FALSE)</formula>
    </cfRule>
  </conditionalFormatting>
  <conditionalFormatting sqref="L3:L7">
    <cfRule type="expression" priority="6" dxfId="0" stopIfTrue="1">
      <formula>IF($I3=0,TRUE,FALSE)</formula>
    </cfRule>
  </conditionalFormatting>
  <conditionalFormatting sqref="L3:L7">
    <cfRule type="expression" priority="5" dxfId="0" stopIfTrue="1">
      <formula>IF($I3=0,TRUE,FALSE)</formula>
    </cfRule>
  </conditionalFormatting>
  <conditionalFormatting sqref="L3:L7">
    <cfRule type="expression" priority="4" dxfId="0" stopIfTrue="1">
      <formula>IF($I3=0,TRUE,FALSE)</formula>
    </cfRule>
  </conditionalFormatting>
  <conditionalFormatting sqref="L3:L7">
    <cfRule type="expression" priority="3" dxfId="0" stopIfTrue="1">
      <formula>IF($I3=0,TRUE,FALSE)</formula>
    </cfRule>
  </conditionalFormatting>
  <conditionalFormatting sqref="L3:L7">
    <cfRule type="expression" priority="2" dxfId="0" stopIfTrue="1">
      <formula>IF($I3=0,TRUE,FALSE)</formula>
    </cfRule>
  </conditionalFormatting>
  <conditionalFormatting sqref="L3:L7">
    <cfRule type="expression" priority="1" dxfId="0" stopIfTrue="1">
      <formula>IF($I3=0,TRUE,FALSE)</formula>
    </cfRule>
  </conditionalFormatting>
  <dataValidations count="1">
    <dataValidation type="custom" allowBlank="1" showInputMessage="1" showErrorMessage="1" error="Attention : doublons" sqref="B3:B7">
      <formula1>COUNTIF($C$5:$C$505,B3)=1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</cp:lastModifiedBy>
  <dcterms:created xsi:type="dcterms:W3CDTF">2015-06-20T15:49:40Z</dcterms:created>
  <dcterms:modified xsi:type="dcterms:W3CDTF">2015-06-20T15:50:17Z</dcterms:modified>
  <cp:category/>
  <cp:version/>
  <cp:contentType/>
  <cp:contentStatus/>
</cp:coreProperties>
</file>